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net-file01.inet-kuki.local\Public\0102財政部\01財政課\00.VOTIRO\1.HP公開保存用\shisei\zaisei\yosan\R4yosan\"/>
    </mc:Choice>
  </mc:AlternateContent>
  <bookViews>
    <workbookView xWindow="0" yWindow="0" windowWidth="20490" windowHeight="7530"/>
  </bookViews>
  <sheets>
    <sheet name="特別会計" sheetId="4" r:id="rId1"/>
  </sheets>
  <definedNames>
    <definedName name="_xlnm.Print_Area" localSheetId="0">特別会計!$B$4:$F$101</definedName>
  </definedNames>
  <calcPr calcId="162913"/>
</workbook>
</file>

<file path=xl/calcChain.xml><?xml version="1.0" encoding="utf-8"?>
<calcChain xmlns="http://schemas.openxmlformats.org/spreadsheetml/2006/main">
  <c r="E92" i="4" l="1"/>
  <c r="D92" i="4"/>
  <c r="F67" i="4" l="1"/>
  <c r="E100" i="4" l="1"/>
  <c r="D100" i="4"/>
  <c r="F99" i="4"/>
  <c r="F98" i="4"/>
  <c r="F97" i="4"/>
  <c r="F96" i="4"/>
  <c r="F90" i="4"/>
  <c r="F89" i="4"/>
  <c r="F88" i="4"/>
  <c r="F91" i="4"/>
  <c r="E80" i="4"/>
  <c r="D80" i="4"/>
  <c r="F79" i="4"/>
  <c r="F78" i="4"/>
  <c r="F77" i="4"/>
  <c r="F76" i="4"/>
  <c r="E72" i="4"/>
  <c r="D72" i="4"/>
  <c r="F71" i="4"/>
  <c r="F70" i="4"/>
  <c r="F69" i="4"/>
  <c r="F68" i="4"/>
  <c r="F66" i="4"/>
  <c r="F44" i="4"/>
  <c r="E58" i="4"/>
  <c r="D58" i="4"/>
  <c r="F57" i="4"/>
  <c r="F56" i="4"/>
  <c r="F55" i="4"/>
  <c r="F54" i="4"/>
  <c r="F53" i="4"/>
  <c r="F52" i="4"/>
  <c r="E48" i="4"/>
  <c r="D48" i="4"/>
  <c r="F47" i="4"/>
  <c r="F46" i="4"/>
  <c r="F45" i="4"/>
  <c r="F43" i="4"/>
  <c r="F42" i="4"/>
  <c r="F41" i="4"/>
  <c r="F40" i="4"/>
  <c r="F39" i="4"/>
  <c r="F17" i="4"/>
  <c r="F16" i="4"/>
  <c r="F15" i="4"/>
  <c r="F14" i="4"/>
  <c r="F13" i="4"/>
  <c r="F12" i="4"/>
  <c r="F11" i="4"/>
  <c r="F10" i="4"/>
  <c r="F30" i="4"/>
  <c r="F29" i="4"/>
  <c r="F28" i="4"/>
  <c r="F27" i="4"/>
  <c r="F26" i="4"/>
  <c r="F25" i="4"/>
  <c r="F24" i="4"/>
  <c r="F23" i="4"/>
  <c r="F22" i="4"/>
  <c r="E31" i="4"/>
  <c r="D31" i="4"/>
  <c r="E18" i="4"/>
  <c r="D18" i="4"/>
  <c r="F92" i="4" l="1"/>
  <c r="F100" i="4"/>
  <c r="F80" i="4"/>
  <c r="F72" i="4"/>
  <c r="F18" i="4"/>
  <c r="F58" i="4"/>
  <c r="F48" i="4"/>
  <c r="F31" i="4"/>
</calcChain>
</file>

<file path=xl/sharedStrings.xml><?xml version="1.0" encoding="utf-8"?>
<sst xmlns="http://schemas.openxmlformats.org/spreadsheetml/2006/main" count="115" uniqueCount="40">
  <si>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</si>
  <si>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</si>
  <si>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</si>
  <si>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</si>
  <si>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</si>
  <si>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</si>
  <si>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</si>
  <si>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総務費</t>
  </si>
  <si>
    <t>土木費</t>
  </si>
  <si>
    <t>公債費</t>
  </si>
  <si>
    <t>諸支出金</t>
  </si>
  <si>
    <t>予備費</t>
  </si>
  <si>
    <t>比較</t>
    <rPh sb="0" eb="2">
      <t>ヒカク</t>
    </rPh>
    <phoneticPr fontId="20"/>
  </si>
  <si>
    <t>款</t>
    <rPh sb="0" eb="1">
      <t>カン</t>
    </rPh>
    <phoneticPr fontId="20"/>
  </si>
  <si>
    <t>歳入</t>
    <rPh sb="0" eb="2">
      <t>サイニュウ</t>
    </rPh>
    <phoneticPr fontId="20"/>
  </si>
  <si>
    <t>合　　計</t>
    <rPh sb="0" eb="1">
      <t>ア</t>
    </rPh>
    <rPh sb="3" eb="4">
      <t>ケイ</t>
    </rPh>
    <phoneticPr fontId="20"/>
  </si>
  <si>
    <t>（単位：千円）</t>
    <rPh sb="1" eb="3">
      <t>タンイ</t>
    </rPh>
    <rPh sb="4" eb="6">
      <t>センエン</t>
    </rPh>
    <phoneticPr fontId="20"/>
  </si>
  <si>
    <t>歳出</t>
    <rPh sb="0" eb="2">
      <t>サイシュツ</t>
    </rPh>
    <phoneticPr fontId="20"/>
  </si>
  <si>
    <t>基金積立金</t>
  </si>
  <si>
    <t>保健事業費</t>
  </si>
  <si>
    <t>財政安定化基金拠出金</t>
  </si>
  <si>
    <t>共同事業拠出金</t>
  </si>
  <si>
    <t>国民健康保険事業費納付金</t>
  </si>
  <si>
    <t>保険給付費</t>
  </si>
  <si>
    <t>国民健康保険税</t>
  </si>
  <si>
    <t>特別会計（款別）要求額</t>
    <rPh sb="0" eb="2">
      <t>トクベツ</t>
    </rPh>
    <rPh sb="2" eb="4">
      <t>カイケイ</t>
    </rPh>
    <rPh sb="5" eb="6">
      <t>カン</t>
    </rPh>
    <rPh sb="6" eb="7">
      <t>ベツ</t>
    </rPh>
    <rPh sb="8" eb="11">
      <t>ヨウキュウガク</t>
    </rPh>
    <phoneticPr fontId="20"/>
  </si>
  <si>
    <t>1 国民健康保険特別会計</t>
    <rPh sb="2" eb="4">
      <t>コクミン</t>
    </rPh>
    <rPh sb="4" eb="6">
      <t>ケンコウ</t>
    </rPh>
    <rPh sb="6" eb="8">
      <t>ホケン</t>
    </rPh>
    <rPh sb="8" eb="10">
      <t>トクベツ</t>
    </rPh>
    <rPh sb="10" eb="12">
      <t>カイケイ</t>
    </rPh>
    <phoneticPr fontId="20"/>
  </si>
  <si>
    <t>2 介護保険特別会計</t>
    <rPh sb="2" eb="4">
      <t>カイゴ</t>
    </rPh>
    <rPh sb="4" eb="6">
      <t>ホケン</t>
    </rPh>
    <rPh sb="6" eb="8">
      <t>トクベツ</t>
    </rPh>
    <rPh sb="8" eb="10">
      <t>カイケイ</t>
    </rPh>
    <phoneticPr fontId="20"/>
  </si>
  <si>
    <t>地域支援事業費</t>
  </si>
  <si>
    <t>支払基金交付金</t>
  </si>
  <si>
    <t>保険料</t>
  </si>
  <si>
    <t>後期高齢者医療広域連合納付金</t>
  </si>
  <si>
    <t>後期高齢者医療保険料</t>
  </si>
  <si>
    <t>3 後期高齢者医療特別会計</t>
    <rPh sb="2" eb="4">
      <t>コウキ</t>
    </rPh>
    <rPh sb="4" eb="7">
      <t>コウレイシャ</t>
    </rPh>
    <rPh sb="7" eb="9">
      <t>イリョウ</t>
    </rPh>
    <rPh sb="9" eb="11">
      <t>トクベツ</t>
    </rPh>
    <rPh sb="11" eb="13">
      <t>カイケイ</t>
    </rPh>
    <phoneticPr fontId="20"/>
  </si>
  <si>
    <t>4 土地区画整理事業特別会計</t>
    <rPh sb="2" eb="4">
      <t>トチ</t>
    </rPh>
    <rPh sb="4" eb="6">
      <t>クカク</t>
    </rPh>
    <rPh sb="6" eb="8">
      <t>セイリ</t>
    </rPh>
    <rPh sb="8" eb="10">
      <t>ジギョウ</t>
    </rPh>
    <rPh sb="10" eb="12">
      <t>トクベツ</t>
    </rPh>
    <rPh sb="12" eb="14">
      <t>カイケイ</t>
    </rPh>
    <phoneticPr fontId="20"/>
  </si>
  <si>
    <t>令和４年度
要求額</t>
    <rPh sb="0" eb="2">
      <t>レイワ</t>
    </rPh>
    <rPh sb="3" eb="5">
      <t>ネンド</t>
    </rPh>
    <rPh sb="6" eb="9">
      <t>ヨウキュウガク</t>
    </rPh>
    <phoneticPr fontId="20"/>
  </si>
  <si>
    <t>令和３年度
当初予算額</t>
    <rPh sb="0" eb="2">
      <t>レイワ</t>
    </rPh>
    <rPh sb="3" eb="5">
      <t>ネンド</t>
    </rPh>
    <rPh sb="6" eb="8">
      <t>トウショ</t>
    </rPh>
    <rPh sb="8" eb="10">
      <t>ヨサン</t>
    </rPh>
    <rPh sb="10" eb="11">
      <t>ガク</t>
    </rPh>
    <phoneticPr fontId="20"/>
  </si>
  <si>
    <t>分担金及び負担金</t>
    <rPh sb="0" eb="3">
      <t>ブンタンキン</t>
    </rPh>
    <rPh sb="3" eb="4">
      <t>オヨ</t>
    </rPh>
    <rPh sb="5" eb="8">
      <t>フタンキン</t>
    </rPh>
    <phoneticPr fontId="20"/>
  </si>
  <si>
    <t>繰越金</t>
    <phoneticPr fontId="20"/>
  </si>
  <si>
    <t>-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</si>
</sst>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&quot; &quot;;&quot;▲ &quot;#,##0&quot; &quot;"/>
  </numFmts>
  <fonts count="23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21" fillId="0" borderId="0" xfId="0" applyFont="1">
      <alignment vertical="center"/>
    </xf>
    <xf numFmtId="176" fontId="21" fillId="0" borderId="0" xfId="0" applyNumberFormat="1" applyFont="1">
      <alignment vertical="center"/>
    </xf>
    <xf numFmtId="176" fontId="21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>
      <alignment vertical="center"/>
    </xf>
    <xf numFmtId="177" fontId="21" fillId="0" borderId="10" xfId="0" applyNumberFormat="1" applyFont="1" applyBorder="1">
      <alignment vertical="center"/>
    </xf>
    <xf numFmtId="176" fontId="21" fillId="0" borderId="0" xfId="0" applyNumberFormat="1" applyFont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>
      <alignment vertical="center"/>
    </xf>
    <xf numFmtId="0" fontId="21" fillId="0" borderId="12" xfId="0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3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B4:F101"/>
  <sheetViews>
    <sheetView tabSelected="1" view="pageBreakPreview" zoomScaleNormal="100" zoomScaleSheetLayoutView="100" workbookViewId="0"/>
  </sheetViews>
  <sheetFormatPr defaultRowHeight="12" x14ac:dyDescent="0.15"/>
  <cols>
    <col min="1" max="1" width="9" style="1"/>
    <col min="2" max="2" width="5.125" style="1" customWidth="1"/>
    <col min="3" max="3" width="24.625" style="1" customWidth="1"/>
    <col min="4" max="6" width="16.5" style="2" customWidth="1"/>
    <col min="7" max="16384" width="9" style="1"/>
  </cols>
  <sheetData>
    <row r="4" spans="2:6" ht="14.25" x14ac:dyDescent="0.15">
      <c r="B4" s="12" t="s">
        <v>25</v>
      </c>
      <c r="C4" s="12"/>
      <c r="D4" s="12"/>
      <c r="E4" s="12"/>
      <c r="F4" s="12"/>
    </row>
    <row r="6" spans="2:6" x14ac:dyDescent="0.15">
      <c r="B6" s="1" t="s">
        <v>26</v>
      </c>
    </row>
    <row r="8" spans="2:6" x14ac:dyDescent="0.15">
      <c r="B8" s="1" t="s">
        <v>14</v>
      </c>
      <c r="F8" s="7" t="s">
        <v>16</v>
      </c>
    </row>
    <row r="9" spans="2:6" ht="24" x14ac:dyDescent="0.15">
      <c r="B9" s="11" t="s">
        <v>13</v>
      </c>
      <c r="C9" s="11"/>
      <c r="D9" s="3" t="s">
        <v>35</v>
      </c>
      <c r="E9" s="3" t="s">
        <v>36</v>
      </c>
      <c r="F9" s="4" t="s">
        <v>12</v>
      </c>
    </row>
    <row r="10" spans="2:6" ht="17.100000000000001" customHeight="1" x14ac:dyDescent="0.15">
      <c r="B10" s="8">
        <v>1</v>
      </c>
      <c r="C10" s="9" t="s">
        <v>24</v>
      </c>
      <c r="D10" s="5">
        <v>2852050</v>
      </c>
      <c r="E10" s="5">
        <v>2755800</v>
      </c>
      <c r="F10" s="6">
        <f t="shared" ref="F10:F17" si="0">D10-E10</f>
        <v>96250</v>
      </c>
    </row>
    <row r="11" spans="2:6" ht="17.100000000000001" customHeight="1" x14ac:dyDescent="0.15">
      <c r="B11" s="8">
        <v>2</v>
      </c>
      <c r="C11" s="9" t="s">
        <v>0</v>
      </c>
      <c r="D11" s="5">
        <v>1</v>
      </c>
      <c r="E11" s="5">
        <v>1</v>
      </c>
      <c r="F11" s="6">
        <f t="shared" si="0"/>
        <v>0</v>
      </c>
    </row>
    <row r="12" spans="2:6" ht="17.100000000000001" customHeight="1" x14ac:dyDescent="0.15">
      <c r="B12" s="8">
        <v>3</v>
      </c>
      <c r="C12" s="9" t="s">
        <v>1</v>
      </c>
      <c r="D12" s="5">
        <v>1</v>
      </c>
      <c r="E12" s="5">
        <v>1</v>
      </c>
      <c r="F12" s="6">
        <f t="shared" si="0"/>
        <v>0</v>
      </c>
    </row>
    <row r="13" spans="2:6" ht="17.100000000000001" customHeight="1" x14ac:dyDescent="0.15">
      <c r="B13" s="8">
        <v>4</v>
      </c>
      <c r="C13" s="9" t="s">
        <v>2</v>
      </c>
      <c r="D13" s="5">
        <v>11104384</v>
      </c>
      <c r="E13" s="5">
        <v>11087369</v>
      </c>
      <c r="F13" s="6">
        <f t="shared" si="0"/>
        <v>17015</v>
      </c>
    </row>
    <row r="14" spans="2:6" ht="17.100000000000001" customHeight="1" x14ac:dyDescent="0.15">
      <c r="B14" s="8">
        <v>5</v>
      </c>
      <c r="C14" s="9" t="s">
        <v>3</v>
      </c>
      <c r="D14" s="5">
        <v>32</v>
      </c>
      <c r="E14" s="5">
        <v>77</v>
      </c>
      <c r="F14" s="6">
        <f t="shared" si="0"/>
        <v>-45</v>
      </c>
    </row>
    <row r="15" spans="2:6" ht="17.100000000000001" customHeight="1" x14ac:dyDescent="0.15">
      <c r="B15" s="8">
        <v>6</v>
      </c>
      <c r="C15" s="9" t="s">
        <v>4</v>
      </c>
      <c r="D15" s="5">
        <v>1324694</v>
      </c>
      <c r="E15" s="5">
        <v>1588279</v>
      </c>
      <c r="F15" s="6">
        <f t="shared" si="0"/>
        <v>-263585</v>
      </c>
    </row>
    <row r="16" spans="2:6" ht="17.100000000000001" customHeight="1" x14ac:dyDescent="0.15">
      <c r="B16" s="8">
        <v>7</v>
      </c>
      <c r="C16" s="9" t="s">
        <v>5</v>
      </c>
      <c r="D16" s="5">
        <v>200000</v>
      </c>
      <c r="E16" s="5">
        <v>100000</v>
      </c>
      <c r="F16" s="6">
        <f t="shared" si="0"/>
        <v>100000</v>
      </c>
    </row>
    <row r="17" spans="2:6" ht="17.100000000000001" customHeight="1" x14ac:dyDescent="0.15">
      <c r="B17" s="8">
        <v>8</v>
      </c>
      <c r="C17" s="9" t="s">
        <v>6</v>
      </c>
      <c r="D17" s="5">
        <v>52435</v>
      </c>
      <c r="E17" s="5">
        <v>52473</v>
      </c>
      <c r="F17" s="6">
        <f t="shared" si="0"/>
        <v>-38</v>
      </c>
    </row>
    <row r="18" spans="2:6" ht="17.100000000000001" customHeight="1" x14ac:dyDescent="0.15">
      <c r="B18" s="11" t="s">
        <v>15</v>
      </c>
      <c r="C18" s="11"/>
      <c r="D18" s="5">
        <f>SUM(D10:D17)</f>
        <v>15533597</v>
      </c>
      <c r="E18" s="5">
        <f>SUM(E10:E17)</f>
        <v>15584000</v>
      </c>
      <c r="F18" s="6">
        <f>SUM(F10:F17)</f>
        <v>-50403</v>
      </c>
    </row>
    <row r="19" spans="2:6" ht="17.100000000000001" customHeight="1" x14ac:dyDescent="0.15"/>
    <row r="20" spans="2:6" x14ac:dyDescent="0.15">
      <c r="B20" s="1" t="s">
        <v>17</v>
      </c>
      <c r="F20" s="7" t="s">
        <v>16</v>
      </c>
    </row>
    <row r="21" spans="2:6" ht="24" x14ac:dyDescent="0.15">
      <c r="B21" s="11" t="s">
        <v>13</v>
      </c>
      <c r="C21" s="11"/>
      <c r="D21" s="3" t="s">
        <v>35</v>
      </c>
      <c r="E21" s="3" t="s">
        <v>36</v>
      </c>
      <c r="F21" s="4" t="s">
        <v>12</v>
      </c>
    </row>
    <row r="22" spans="2:6" ht="17.100000000000001" customHeight="1" x14ac:dyDescent="0.15">
      <c r="B22" s="8">
        <v>1</v>
      </c>
      <c r="C22" s="9" t="s">
        <v>7</v>
      </c>
      <c r="D22" s="5">
        <v>246523</v>
      </c>
      <c r="E22" s="5">
        <v>253989</v>
      </c>
      <c r="F22" s="6">
        <f t="shared" ref="F22:F30" si="1">D22-E22</f>
        <v>-7466</v>
      </c>
    </row>
    <row r="23" spans="2:6" ht="17.100000000000001" customHeight="1" x14ac:dyDescent="0.15">
      <c r="B23" s="8">
        <v>2</v>
      </c>
      <c r="C23" s="9" t="s">
        <v>23</v>
      </c>
      <c r="D23" s="5">
        <v>10961736</v>
      </c>
      <c r="E23" s="5">
        <v>10963168</v>
      </c>
      <c r="F23" s="6">
        <f t="shared" si="1"/>
        <v>-1432</v>
      </c>
    </row>
    <row r="24" spans="2:6" ht="17.100000000000001" customHeight="1" x14ac:dyDescent="0.15">
      <c r="B24" s="8">
        <v>3</v>
      </c>
      <c r="C24" s="9" t="s">
        <v>22</v>
      </c>
      <c r="D24" s="5">
        <v>4053672</v>
      </c>
      <c r="E24" s="5">
        <v>4101210</v>
      </c>
      <c r="F24" s="6">
        <f t="shared" si="1"/>
        <v>-47538</v>
      </c>
    </row>
    <row r="25" spans="2:6" ht="17.100000000000001" customHeight="1" x14ac:dyDescent="0.15">
      <c r="B25" s="8">
        <v>4</v>
      </c>
      <c r="C25" s="9" t="s">
        <v>21</v>
      </c>
      <c r="D25" s="5">
        <v>2</v>
      </c>
      <c r="E25" s="5">
        <v>3</v>
      </c>
      <c r="F25" s="6">
        <f t="shared" si="1"/>
        <v>-1</v>
      </c>
    </row>
    <row r="26" spans="2:6" ht="17.100000000000001" customHeight="1" x14ac:dyDescent="0.15">
      <c r="B26" s="8">
        <v>5</v>
      </c>
      <c r="C26" s="9" t="s">
        <v>20</v>
      </c>
      <c r="D26" s="5">
        <v>1</v>
      </c>
      <c r="E26" s="5">
        <v>1</v>
      </c>
      <c r="F26" s="6">
        <f t="shared" si="1"/>
        <v>0</v>
      </c>
    </row>
    <row r="27" spans="2:6" ht="17.100000000000001" customHeight="1" x14ac:dyDescent="0.15">
      <c r="B27" s="8">
        <v>6</v>
      </c>
      <c r="C27" s="9" t="s">
        <v>19</v>
      </c>
      <c r="D27" s="5">
        <v>240578</v>
      </c>
      <c r="E27" s="5">
        <v>234499</v>
      </c>
      <c r="F27" s="6">
        <f t="shared" si="1"/>
        <v>6079</v>
      </c>
    </row>
    <row r="28" spans="2:6" ht="17.100000000000001" customHeight="1" x14ac:dyDescent="0.15">
      <c r="B28" s="8">
        <v>7</v>
      </c>
      <c r="C28" s="9" t="s">
        <v>18</v>
      </c>
      <c r="D28" s="5">
        <v>32</v>
      </c>
      <c r="E28" s="5">
        <v>77</v>
      </c>
      <c r="F28" s="6">
        <f t="shared" si="1"/>
        <v>-45</v>
      </c>
    </row>
    <row r="29" spans="2:6" ht="17.100000000000001" customHeight="1" x14ac:dyDescent="0.15">
      <c r="B29" s="8">
        <v>8</v>
      </c>
      <c r="C29" s="9" t="s">
        <v>10</v>
      </c>
      <c r="D29" s="5">
        <v>21053</v>
      </c>
      <c r="E29" s="5">
        <v>21053</v>
      </c>
      <c r="F29" s="6">
        <f t="shared" si="1"/>
        <v>0</v>
      </c>
    </row>
    <row r="30" spans="2:6" ht="17.100000000000001" customHeight="1" x14ac:dyDescent="0.15">
      <c r="B30" s="8">
        <v>9</v>
      </c>
      <c r="C30" s="9" t="s">
        <v>11</v>
      </c>
      <c r="D30" s="5">
        <v>10000</v>
      </c>
      <c r="E30" s="5">
        <v>10000</v>
      </c>
      <c r="F30" s="6">
        <f t="shared" si="1"/>
        <v>0</v>
      </c>
    </row>
    <row r="31" spans="2:6" ht="17.100000000000001" customHeight="1" x14ac:dyDescent="0.15">
      <c r="B31" s="11" t="s">
        <v>15</v>
      </c>
      <c r="C31" s="11"/>
      <c r="D31" s="5">
        <f>SUM(D22:D30)</f>
        <v>15533597</v>
      </c>
      <c r="E31" s="5">
        <f>SUM(E22:E30)</f>
        <v>15584000</v>
      </c>
      <c r="F31" s="6">
        <f t="shared" ref="F31" si="2">D31-E31</f>
        <v>-50403</v>
      </c>
    </row>
    <row r="32" spans="2:6" ht="17.100000000000001" customHeight="1" x14ac:dyDescent="0.15"/>
    <row r="33" spans="2:6" ht="14.25" x14ac:dyDescent="0.15">
      <c r="B33" s="12" t="s">
        <v>25</v>
      </c>
      <c r="C33" s="12"/>
      <c r="D33" s="12"/>
      <c r="E33" s="12"/>
      <c r="F33" s="12"/>
    </row>
    <row r="35" spans="2:6" x14ac:dyDescent="0.15">
      <c r="B35" s="1" t="s">
        <v>27</v>
      </c>
    </row>
    <row r="37" spans="2:6" x14ac:dyDescent="0.15">
      <c r="B37" s="1" t="s">
        <v>14</v>
      </c>
      <c r="F37" s="7" t="s">
        <v>16</v>
      </c>
    </row>
    <row r="38" spans="2:6" ht="24" x14ac:dyDescent="0.15">
      <c r="B38" s="11" t="s">
        <v>13</v>
      </c>
      <c r="C38" s="11"/>
      <c r="D38" s="3" t="s">
        <v>35</v>
      </c>
      <c r="E38" s="3" t="s">
        <v>36</v>
      </c>
      <c r="F38" s="4" t="s">
        <v>12</v>
      </c>
    </row>
    <row r="39" spans="2:6" ht="17.100000000000001" customHeight="1" x14ac:dyDescent="0.15">
      <c r="B39" s="8">
        <v>1</v>
      </c>
      <c r="C39" s="9" t="s">
        <v>30</v>
      </c>
      <c r="D39" s="5">
        <v>2643178</v>
      </c>
      <c r="E39" s="5">
        <v>2773141</v>
      </c>
      <c r="F39" s="6">
        <f t="shared" ref="F39:F47" si="3">D39-E39</f>
        <v>-129963</v>
      </c>
    </row>
    <row r="40" spans="2:6" ht="17.100000000000001" customHeight="1" x14ac:dyDescent="0.15">
      <c r="B40" s="8">
        <v>2</v>
      </c>
      <c r="C40" s="9" t="s">
        <v>0</v>
      </c>
      <c r="D40" s="5">
        <v>3</v>
      </c>
      <c r="E40" s="5">
        <v>3</v>
      </c>
      <c r="F40" s="6">
        <f t="shared" si="3"/>
        <v>0</v>
      </c>
    </row>
    <row r="41" spans="2:6" ht="17.100000000000001" customHeight="1" x14ac:dyDescent="0.15">
      <c r="B41" s="8">
        <v>3</v>
      </c>
      <c r="C41" s="9" t="s">
        <v>1</v>
      </c>
      <c r="D41" s="5">
        <v>2113732</v>
      </c>
      <c r="E41" s="5">
        <v>2059503</v>
      </c>
      <c r="F41" s="6">
        <f t="shared" si="3"/>
        <v>54229</v>
      </c>
    </row>
    <row r="42" spans="2:6" ht="17.100000000000001" customHeight="1" x14ac:dyDescent="0.15">
      <c r="B42" s="8">
        <v>4</v>
      </c>
      <c r="C42" s="9" t="s">
        <v>29</v>
      </c>
      <c r="D42" s="5">
        <v>2922988</v>
      </c>
      <c r="E42" s="5">
        <v>2899991</v>
      </c>
      <c r="F42" s="6">
        <f t="shared" si="3"/>
        <v>22997</v>
      </c>
    </row>
    <row r="43" spans="2:6" ht="17.100000000000001" customHeight="1" x14ac:dyDescent="0.15">
      <c r="B43" s="8">
        <v>5</v>
      </c>
      <c r="C43" s="9" t="s">
        <v>2</v>
      </c>
      <c r="D43" s="5">
        <v>1657852</v>
      </c>
      <c r="E43" s="5">
        <v>1644494</v>
      </c>
      <c r="F43" s="6">
        <f t="shared" si="3"/>
        <v>13358</v>
      </c>
    </row>
    <row r="44" spans="2:6" ht="17.100000000000001" customHeight="1" x14ac:dyDescent="0.15">
      <c r="B44" s="8">
        <v>6</v>
      </c>
      <c r="C44" s="9" t="s">
        <v>3</v>
      </c>
      <c r="D44" s="5">
        <v>74</v>
      </c>
      <c r="E44" s="5">
        <v>67</v>
      </c>
      <c r="F44" s="6">
        <f t="shared" si="3"/>
        <v>7</v>
      </c>
    </row>
    <row r="45" spans="2:6" ht="17.100000000000001" customHeight="1" x14ac:dyDescent="0.15">
      <c r="B45" s="8">
        <v>7</v>
      </c>
      <c r="C45" s="9" t="s">
        <v>4</v>
      </c>
      <c r="D45" s="5">
        <v>2120201</v>
      </c>
      <c r="E45" s="5">
        <v>1980713</v>
      </c>
      <c r="F45" s="6">
        <f t="shared" si="3"/>
        <v>139488</v>
      </c>
    </row>
    <row r="46" spans="2:6" ht="17.100000000000001" customHeight="1" x14ac:dyDescent="0.15">
      <c r="B46" s="8">
        <v>8</v>
      </c>
      <c r="C46" s="9" t="s">
        <v>5</v>
      </c>
      <c r="D46" s="5">
        <v>1</v>
      </c>
      <c r="E46" s="5">
        <v>1</v>
      </c>
      <c r="F46" s="6">
        <f t="shared" si="3"/>
        <v>0</v>
      </c>
    </row>
    <row r="47" spans="2:6" ht="17.100000000000001" customHeight="1" x14ac:dyDescent="0.15">
      <c r="B47" s="8">
        <v>9</v>
      </c>
      <c r="C47" s="9" t="s">
        <v>6</v>
      </c>
      <c r="D47" s="5">
        <v>81</v>
      </c>
      <c r="E47" s="5">
        <v>87</v>
      </c>
      <c r="F47" s="6">
        <f t="shared" si="3"/>
        <v>-6</v>
      </c>
    </row>
    <row r="48" spans="2:6" ht="17.100000000000001" customHeight="1" x14ac:dyDescent="0.15">
      <c r="B48" s="11" t="s">
        <v>15</v>
      </c>
      <c r="C48" s="11"/>
      <c r="D48" s="5">
        <f>SUM(D39:D47)</f>
        <v>11458110</v>
      </c>
      <c r="E48" s="5">
        <f>SUM(E39:E47)</f>
        <v>11358000</v>
      </c>
      <c r="F48" s="6">
        <f>SUM(F39:F47)</f>
        <v>100110</v>
      </c>
    </row>
    <row r="49" spans="2:6" ht="17.100000000000001" customHeight="1" x14ac:dyDescent="0.15"/>
    <row r="50" spans="2:6" x14ac:dyDescent="0.15">
      <c r="B50" s="1" t="s">
        <v>17</v>
      </c>
      <c r="F50" s="7" t="s">
        <v>16</v>
      </c>
    </row>
    <row r="51" spans="2:6" ht="24" x14ac:dyDescent="0.15">
      <c r="B51" s="11" t="s">
        <v>13</v>
      </c>
      <c r="C51" s="11"/>
      <c r="D51" s="3" t="s">
        <v>35</v>
      </c>
      <c r="E51" s="3" t="s">
        <v>36</v>
      </c>
      <c r="F51" s="4" t="s">
        <v>12</v>
      </c>
    </row>
    <row r="52" spans="2:6" ht="17.100000000000001" customHeight="1" x14ac:dyDescent="0.15">
      <c r="B52" s="8">
        <v>1</v>
      </c>
      <c r="C52" s="9" t="s">
        <v>7</v>
      </c>
      <c r="D52" s="5">
        <v>433264</v>
      </c>
      <c r="E52" s="5">
        <v>416837</v>
      </c>
      <c r="F52" s="6">
        <f t="shared" ref="F52:F57" si="4">D52-E52</f>
        <v>16427</v>
      </c>
    </row>
    <row r="53" spans="2:6" ht="17.100000000000001" customHeight="1" x14ac:dyDescent="0.15">
      <c r="B53" s="8">
        <v>2</v>
      </c>
      <c r="C53" s="9" t="s">
        <v>23</v>
      </c>
      <c r="D53" s="5">
        <v>10541244</v>
      </c>
      <c r="E53" s="5">
        <v>10462113</v>
      </c>
      <c r="F53" s="6">
        <f t="shared" si="4"/>
        <v>79131</v>
      </c>
    </row>
    <row r="54" spans="2:6" ht="17.100000000000001" customHeight="1" x14ac:dyDescent="0.15">
      <c r="B54" s="8">
        <v>3</v>
      </c>
      <c r="C54" s="9" t="s">
        <v>28</v>
      </c>
      <c r="D54" s="5">
        <v>473282</v>
      </c>
      <c r="E54" s="5">
        <v>469963</v>
      </c>
      <c r="F54" s="6">
        <f t="shared" si="4"/>
        <v>3319</v>
      </c>
    </row>
    <row r="55" spans="2:6" ht="17.100000000000001" customHeight="1" x14ac:dyDescent="0.15">
      <c r="B55" s="8">
        <v>4</v>
      </c>
      <c r="C55" s="9" t="s">
        <v>18</v>
      </c>
      <c r="D55" s="5">
        <v>75</v>
      </c>
      <c r="E55" s="5">
        <v>68</v>
      </c>
      <c r="F55" s="6">
        <f t="shared" si="4"/>
        <v>7</v>
      </c>
    </row>
    <row r="56" spans="2:6" ht="17.100000000000001" customHeight="1" x14ac:dyDescent="0.15">
      <c r="B56" s="8">
        <v>5</v>
      </c>
      <c r="C56" s="9" t="s">
        <v>10</v>
      </c>
      <c r="D56" s="5">
        <v>5245</v>
      </c>
      <c r="E56" s="5">
        <v>4019</v>
      </c>
      <c r="F56" s="6">
        <f t="shared" si="4"/>
        <v>1226</v>
      </c>
    </row>
    <row r="57" spans="2:6" ht="17.100000000000001" customHeight="1" x14ac:dyDescent="0.15">
      <c r="B57" s="8">
        <v>6</v>
      </c>
      <c r="C57" s="9" t="s">
        <v>11</v>
      </c>
      <c r="D57" s="5">
        <v>5000</v>
      </c>
      <c r="E57" s="5">
        <v>5000</v>
      </c>
      <c r="F57" s="6">
        <f t="shared" si="4"/>
        <v>0</v>
      </c>
    </row>
    <row r="58" spans="2:6" ht="17.100000000000001" customHeight="1" x14ac:dyDescent="0.15">
      <c r="B58" s="11" t="s">
        <v>15</v>
      </c>
      <c r="C58" s="11"/>
      <c r="D58" s="5">
        <f>SUM(D52:D57)</f>
        <v>11458110</v>
      </c>
      <c r="E58" s="5">
        <f>SUM(E52:E57)</f>
        <v>11358000</v>
      </c>
      <c r="F58" s="6">
        <f t="shared" ref="F58" si="5">D58-E58</f>
        <v>100110</v>
      </c>
    </row>
    <row r="59" spans="2:6" ht="17.100000000000001" customHeight="1" x14ac:dyDescent="0.15"/>
    <row r="60" spans="2:6" ht="14.25" x14ac:dyDescent="0.15">
      <c r="B60" s="12" t="s">
        <v>25</v>
      </c>
      <c r="C60" s="12"/>
      <c r="D60" s="12"/>
      <c r="E60" s="12"/>
      <c r="F60" s="12"/>
    </row>
    <row r="62" spans="2:6" x14ac:dyDescent="0.15">
      <c r="B62" s="1" t="s">
        <v>33</v>
      </c>
    </row>
    <row r="64" spans="2:6" x14ac:dyDescent="0.15">
      <c r="B64" s="1" t="s">
        <v>14</v>
      </c>
      <c r="F64" s="7" t="s">
        <v>16</v>
      </c>
    </row>
    <row r="65" spans="2:6" ht="24" x14ac:dyDescent="0.15">
      <c r="B65" s="11" t="s">
        <v>13</v>
      </c>
      <c r="C65" s="11"/>
      <c r="D65" s="3" t="s">
        <v>35</v>
      </c>
      <c r="E65" s="3" t="s">
        <v>36</v>
      </c>
      <c r="F65" s="4" t="s">
        <v>12</v>
      </c>
    </row>
    <row r="66" spans="2:6" ht="17.100000000000001" customHeight="1" x14ac:dyDescent="0.15">
      <c r="B66" s="8">
        <v>1</v>
      </c>
      <c r="C66" s="9" t="s">
        <v>32</v>
      </c>
      <c r="D66" s="5">
        <v>1612119</v>
      </c>
      <c r="E66" s="5">
        <v>1612119</v>
      </c>
      <c r="F66" s="6">
        <f t="shared" ref="F66:F71" si="6">D66-E66</f>
        <v>0</v>
      </c>
    </row>
    <row r="67" spans="2:6" ht="17.100000000000001" customHeight="1" x14ac:dyDescent="0.15">
      <c r="B67" s="8">
        <v>2</v>
      </c>
      <c r="C67" s="9" t="s">
        <v>37</v>
      </c>
      <c r="D67" s="5">
        <v>6931</v>
      </c>
      <c r="E67" s="5">
        <v>6621</v>
      </c>
      <c r="F67" s="6">
        <f t="shared" si="6"/>
        <v>310</v>
      </c>
    </row>
    <row r="68" spans="2:6" ht="17.100000000000001" customHeight="1" x14ac:dyDescent="0.15">
      <c r="B68" s="8">
        <v>3</v>
      </c>
      <c r="C68" s="9" t="s">
        <v>0</v>
      </c>
      <c r="D68" s="5">
        <v>1</v>
      </c>
      <c r="E68" s="5">
        <v>1</v>
      </c>
      <c r="F68" s="6">
        <f t="shared" si="6"/>
        <v>0</v>
      </c>
    </row>
    <row r="69" spans="2:6" ht="17.100000000000001" customHeight="1" x14ac:dyDescent="0.15">
      <c r="B69" s="8">
        <v>4</v>
      </c>
      <c r="C69" s="9" t="s">
        <v>4</v>
      </c>
      <c r="D69" s="5">
        <v>381776</v>
      </c>
      <c r="E69" s="5">
        <v>383849</v>
      </c>
      <c r="F69" s="6">
        <f t="shared" si="6"/>
        <v>-2073</v>
      </c>
    </row>
    <row r="70" spans="2:6" ht="17.100000000000001" customHeight="1" x14ac:dyDescent="0.15">
      <c r="B70" s="8">
        <v>5</v>
      </c>
      <c r="C70" s="9" t="s">
        <v>5</v>
      </c>
      <c r="D70" s="5">
        <v>1</v>
      </c>
      <c r="E70" s="5">
        <v>1</v>
      </c>
      <c r="F70" s="6">
        <f t="shared" si="6"/>
        <v>0</v>
      </c>
    </row>
    <row r="71" spans="2:6" ht="17.100000000000001" customHeight="1" x14ac:dyDescent="0.15">
      <c r="B71" s="8">
        <v>6</v>
      </c>
      <c r="C71" s="9" t="s">
        <v>6</v>
      </c>
      <c r="D71" s="5">
        <v>4408</v>
      </c>
      <c r="E71" s="5">
        <v>4409</v>
      </c>
      <c r="F71" s="6">
        <f t="shared" si="6"/>
        <v>-1</v>
      </c>
    </row>
    <row r="72" spans="2:6" ht="17.100000000000001" customHeight="1" x14ac:dyDescent="0.15">
      <c r="B72" s="11" t="s">
        <v>15</v>
      </c>
      <c r="C72" s="11"/>
      <c r="D72" s="5">
        <f>SUM(D66:D71)</f>
        <v>2005236</v>
      </c>
      <c r="E72" s="5">
        <f>SUM(E66:E71)</f>
        <v>2007000</v>
      </c>
      <c r="F72" s="6">
        <f>SUM(F66:F71)</f>
        <v>-1764</v>
      </c>
    </row>
    <row r="73" spans="2:6" ht="17.100000000000001" customHeight="1" x14ac:dyDescent="0.15"/>
    <row r="74" spans="2:6" x14ac:dyDescent="0.15">
      <c r="B74" s="1" t="s">
        <v>17</v>
      </c>
      <c r="F74" s="7" t="s">
        <v>16</v>
      </c>
    </row>
    <row r="75" spans="2:6" ht="24" x14ac:dyDescent="0.15">
      <c r="B75" s="11" t="s">
        <v>13</v>
      </c>
      <c r="C75" s="11"/>
      <c r="D75" s="3" t="s">
        <v>35</v>
      </c>
      <c r="E75" s="3" t="s">
        <v>36</v>
      </c>
      <c r="F75" s="4" t="s">
        <v>12</v>
      </c>
    </row>
    <row r="76" spans="2:6" ht="17.100000000000001" customHeight="1" x14ac:dyDescent="0.15">
      <c r="B76" s="8">
        <v>1</v>
      </c>
      <c r="C76" s="9" t="s">
        <v>7</v>
      </c>
      <c r="D76" s="5">
        <v>66564</v>
      </c>
      <c r="E76" s="5">
        <v>68328</v>
      </c>
      <c r="F76" s="6">
        <f>D76-E76</f>
        <v>-1764</v>
      </c>
    </row>
    <row r="77" spans="2:6" ht="17.100000000000001" customHeight="1" x14ac:dyDescent="0.15">
      <c r="B77" s="8">
        <v>2</v>
      </c>
      <c r="C77" s="10" t="s">
        <v>31</v>
      </c>
      <c r="D77" s="5">
        <v>1932571</v>
      </c>
      <c r="E77" s="5">
        <v>1932571</v>
      </c>
      <c r="F77" s="6">
        <f>D77-E77</f>
        <v>0</v>
      </c>
    </row>
    <row r="78" spans="2:6" ht="17.100000000000001" customHeight="1" x14ac:dyDescent="0.15">
      <c r="B78" s="8">
        <v>3</v>
      </c>
      <c r="C78" s="9" t="s">
        <v>10</v>
      </c>
      <c r="D78" s="5">
        <v>4101</v>
      </c>
      <c r="E78" s="5">
        <v>4101</v>
      </c>
      <c r="F78" s="6">
        <f>D78-E78</f>
        <v>0</v>
      </c>
    </row>
    <row r="79" spans="2:6" ht="17.100000000000001" customHeight="1" x14ac:dyDescent="0.15">
      <c r="B79" s="8">
        <v>4</v>
      </c>
      <c r="C79" s="9" t="s">
        <v>11</v>
      </c>
      <c r="D79" s="5">
        <v>2000</v>
      </c>
      <c r="E79" s="5">
        <v>2000</v>
      </c>
      <c r="F79" s="6">
        <f>D79-E79</f>
        <v>0</v>
      </c>
    </row>
    <row r="80" spans="2:6" ht="17.100000000000001" customHeight="1" x14ac:dyDescent="0.15">
      <c r="B80" s="11" t="s">
        <v>15</v>
      </c>
      <c r="C80" s="11"/>
      <c r="D80" s="5">
        <f>SUM(D76:D79)</f>
        <v>2005236</v>
      </c>
      <c r="E80" s="5">
        <f>SUM(E76:E79)</f>
        <v>2007000</v>
      </c>
      <c r="F80" s="6">
        <f t="shared" ref="F80" si="7">D80-E80</f>
        <v>-1764</v>
      </c>
    </row>
    <row r="81" spans="2:6" ht="17.100000000000001" customHeight="1" x14ac:dyDescent="0.15"/>
    <row r="82" spans="2:6" ht="14.25" x14ac:dyDescent="0.15">
      <c r="B82" s="12" t="s">
        <v>25</v>
      </c>
      <c r="C82" s="12"/>
      <c r="D82" s="12"/>
      <c r="E82" s="12"/>
      <c r="F82" s="12"/>
    </row>
    <row r="84" spans="2:6" x14ac:dyDescent="0.15">
      <c r="B84" s="1" t="s">
        <v>34</v>
      </c>
    </row>
    <row r="86" spans="2:6" x14ac:dyDescent="0.15">
      <c r="B86" s="1" t="s">
        <v>14</v>
      </c>
      <c r="F86" s="7" t="s">
        <v>16</v>
      </c>
    </row>
    <row r="87" spans="2:6" ht="24" x14ac:dyDescent="0.15">
      <c r="B87" s="11" t="s">
        <v>13</v>
      </c>
      <c r="C87" s="11"/>
      <c r="D87" s="3" t="s">
        <v>35</v>
      </c>
      <c r="E87" s="3" t="s">
        <v>36</v>
      </c>
      <c r="F87" s="4" t="s">
        <v>12</v>
      </c>
    </row>
    <row r="88" spans="2:6" ht="17.100000000000001" customHeight="1" x14ac:dyDescent="0.15">
      <c r="B88" s="8">
        <v>1</v>
      </c>
      <c r="C88" s="9" t="s">
        <v>4</v>
      </c>
      <c r="D88" s="5">
        <v>94833</v>
      </c>
      <c r="E88" s="5">
        <v>241743</v>
      </c>
      <c r="F88" s="6">
        <f>D88-E88</f>
        <v>-146910</v>
      </c>
    </row>
    <row r="89" spans="2:6" ht="17.100000000000001" customHeight="1" x14ac:dyDescent="0.15">
      <c r="B89" s="8">
        <v>2</v>
      </c>
      <c r="C89" s="9" t="s">
        <v>38</v>
      </c>
      <c r="D89" s="5">
        <v>1000</v>
      </c>
      <c r="E89" s="5">
        <v>3000</v>
      </c>
      <c r="F89" s="6">
        <f>D89-E89</f>
        <v>-2000</v>
      </c>
    </row>
    <row r="90" spans="2:6" ht="17.100000000000001" customHeight="1" x14ac:dyDescent="0.15">
      <c r="B90" s="8">
        <v>3</v>
      </c>
      <c r="C90" s="9" t="s">
        <v>6</v>
      </c>
      <c r="D90" s="5">
        <v>212592</v>
      </c>
      <c r="E90" s="5">
        <v>5</v>
      </c>
      <c r="F90" s="6">
        <f>D90-E90</f>
        <v>212587</v>
      </c>
    </row>
    <row r="91" spans="2:6" ht="17.100000000000001" customHeight="1" x14ac:dyDescent="0.15">
      <c r="B91" s="8" t="s">
        <v>39</v>
      </c>
      <c r="C91" s="9" t="s">
        <v>3</v>
      </c>
      <c r="D91" s="5">
        <v>0</v>
      </c>
      <c r="E91" s="5">
        <v>252</v>
      </c>
      <c r="F91" s="6">
        <f>D91-E91</f>
        <v>-252</v>
      </c>
    </row>
    <row r="92" spans="2:6" ht="17.100000000000001" customHeight="1" x14ac:dyDescent="0.15">
      <c r="B92" s="11" t="s">
        <v>15</v>
      </c>
      <c r="C92" s="11"/>
      <c r="D92" s="5">
        <f>SUM(D88:D91)</f>
        <v>308425</v>
      </c>
      <c r="E92" s="5">
        <f>SUM(E88:E91)</f>
        <v>245000</v>
      </c>
      <c r="F92" s="6">
        <f>SUM(F88:F91)</f>
        <v>63425</v>
      </c>
    </row>
    <row r="93" spans="2:6" ht="17.100000000000001" customHeight="1" x14ac:dyDescent="0.15"/>
    <row r="94" spans="2:6" x14ac:dyDescent="0.15">
      <c r="B94" s="1" t="s">
        <v>17</v>
      </c>
      <c r="F94" s="7" t="s">
        <v>16</v>
      </c>
    </row>
    <row r="95" spans="2:6" ht="24" x14ac:dyDescent="0.15">
      <c r="B95" s="11" t="s">
        <v>13</v>
      </c>
      <c r="C95" s="11"/>
      <c r="D95" s="3" t="s">
        <v>35</v>
      </c>
      <c r="E95" s="3" t="s">
        <v>36</v>
      </c>
      <c r="F95" s="4" t="s">
        <v>12</v>
      </c>
    </row>
    <row r="96" spans="2:6" ht="17.100000000000001" customHeight="1" x14ac:dyDescent="0.15">
      <c r="B96" s="8">
        <v>1</v>
      </c>
      <c r="C96" s="9" t="s">
        <v>7</v>
      </c>
      <c r="D96" s="5">
        <v>26540</v>
      </c>
      <c r="E96" s="5">
        <v>34409</v>
      </c>
      <c r="F96" s="6">
        <f>D96-E96</f>
        <v>-7869</v>
      </c>
    </row>
    <row r="97" spans="2:6" ht="17.100000000000001" customHeight="1" x14ac:dyDescent="0.15">
      <c r="B97" s="8">
        <v>2</v>
      </c>
      <c r="C97" s="10" t="s">
        <v>8</v>
      </c>
      <c r="D97" s="5">
        <v>250873</v>
      </c>
      <c r="E97" s="5">
        <v>176938</v>
      </c>
      <c r="F97" s="6">
        <f>D97-E97</f>
        <v>73935</v>
      </c>
    </row>
    <row r="98" spans="2:6" ht="17.100000000000001" customHeight="1" x14ac:dyDescent="0.15">
      <c r="B98" s="8">
        <v>3</v>
      </c>
      <c r="C98" s="9" t="s">
        <v>9</v>
      </c>
      <c r="D98" s="5">
        <v>30012</v>
      </c>
      <c r="E98" s="5">
        <v>32653</v>
      </c>
      <c r="F98" s="6">
        <f>D98-E98</f>
        <v>-2641</v>
      </c>
    </row>
    <row r="99" spans="2:6" ht="17.100000000000001" customHeight="1" x14ac:dyDescent="0.15">
      <c r="B99" s="8">
        <v>4</v>
      </c>
      <c r="C99" s="9" t="s">
        <v>11</v>
      </c>
      <c r="D99" s="5">
        <v>1000</v>
      </c>
      <c r="E99" s="5">
        <v>1000</v>
      </c>
      <c r="F99" s="6">
        <f>D99-E99</f>
        <v>0</v>
      </c>
    </row>
    <row r="100" spans="2:6" ht="17.100000000000001" customHeight="1" x14ac:dyDescent="0.15">
      <c r="B100" s="11" t="s">
        <v>15</v>
      </c>
      <c r="C100" s="11"/>
      <c r="D100" s="5">
        <f>SUM(D96:D99)</f>
        <v>308425</v>
      </c>
      <c r="E100" s="5">
        <f>SUM(E96:E99)</f>
        <v>245000</v>
      </c>
      <c r="F100" s="6">
        <f t="shared" ref="F100" si="8">D100-E100</f>
        <v>63425</v>
      </c>
    </row>
    <row r="101" spans="2:6" ht="17.100000000000001" customHeight="1" x14ac:dyDescent="0.15"/>
  </sheetData>
  <mergeCells count="20">
    <mergeCell ref="B92:C92"/>
    <mergeCell ref="B95:C95"/>
    <mergeCell ref="B100:C100"/>
    <mergeCell ref="B65:C65"/>
    <mergeCell ref="B72:C72"/>
    <mergeCell ref="B75:C75"/>
    <mergeCell ref="B80:C80"/>
    <mergeCell ref="B82:F82"/>
    <mergeCell ref="B87:C87"/>
    <mergeCell ref="B60:F60"/>
    <mergeCell ref="B4:F4"/>
    <mergeCell ref="B9:C9"/>
    <mergeCell ref="B18:C18"/>
    <mergeCell ref="B21:C21"/>
    <mergeCell ref="B31:C31"/>
    <mergeCell ref="B33:F33"/>
    <mergeCell ref="B38:C38"/>
    <mergeCell ref="B48:C48"/>
    <mergeCell ref="B51:C51"/>
    <mergeCell ref="B58:C58"/>
  </mergeCells>
  <phoneticPr fontId="20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3" manualBreakCount="3">
    <brk id="32" min="1" max="5" man="1"/>
    <brk id="59" min="1" max="5" man="1"/>
    <brk id="8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特別会計</vt:lpstr>
      <vt:lpstr>特別会計!Print_Area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前澤　直史</dc:creator>
  <cp:lastModifiedBy>Setup</cp:lastModifiedBy>
  <cp:lastPrinted>2021-12-20T09:29:16Z</cp:lastPrinted>
  <dcterms:created xsi:type="dcterms:W3CDTF">2021-01-19T08:01:10Z</dcterms:created>
  <dcterms:modified xsi:type="dcterms:W3CDTF">2021-12-24T02:05:42Z</dcterms:modified>
</cp:coreProperties>
</file>