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371" windowWidth="18150" windowHeight="4695" tabRatio="752" activeTab="0"/>
  </bookViews>
  <sheets>
    <sheet name="７章" sheetId="1" r:id="rId1"/>
    <sheet name="37" sheetId="2" r:id="rId2"/>
    <sheet name="38" sheetId="3" r:id="rId3"/>
  </sheets>
  <definedNames>
    <definedName name="_xlnm.Print_Area" localSheetId="1">'37'!$A$1:$K$17</definedName>
    <definedName name="_xlnm.Print_Titles" localSheetId="1">'37'!$B:$B,'37'!$1:$5</definedName>
    <definedName name="_xlnm.Print_Titles" localSheetId="2">'38'!$3:$4</definedName>
    <definedName name="元データ">#REF!</definedName>
  </definedNames>
  <calcPr calcMode="manual" fullCalcOnLoad="1"/>
</workbook>
</file>

<file path=xl/sharedStrings.xml><?xml version="1.0" encoding="utf-8"?>
<sst xmlns="http://schemas.openxmlformats.org/spreadsheetml/2006/main" count="147" uniqueCount="97">
  <si>
    <t>売場面積
（㎡）</t>
  </si>
  <si>
    <t>年間商品販売額（万円）</t>
  </si>
  <si>
    <t>合計</t>
  </si>
  <si>
    <t>卸売業</t>
  </si>
  <si>
    <t>小売業</t>
  </si>
  <si>
    <t>地域</t>
  </si>
  <si>
    <t>事業所数</t>
  </si>
  <si>
    <t>37 卸売業、小売業別事業所数、従業者数、年間商品販売額</t>
  </si>
  <si>
    <t>従業者数（人）</t>
  </si>
  <si>
    <t>事業所数</t>
  </si>
  <si>
    <t>従業者数（人）</t>
  </si>
  <si>
    <t>７章　商業　</t>
  </si>
  <si>
    <t>久喜市</t>
  </si>
  <si>
    <t>旧久喜市</t>
  </si>
  <si>
    <t>旧菖蒲町</t>
  </si>
  <si>
    <t>旧栗橋町</t>
  </si>
  <si>
    <t>旧鷲宮町</t>
  </si>
  <si>
    <t>年次</t>
  </si>
  <si>
    <t>平成19年</t>
  </si>
  <si>
    <t>平成24年</t>
  </si>
  <si>
    <t>平成26年</t>
  </si>
  <si>
    <t>注）平成19年は6月1日調査（商業統計調査）、平成24年は2月1日調査（平成24年経済センサス-活動調査）、</t>
  </si>
  <si>
    <t>　　</t>
  </si>
  <si>
    <t>511 繊維品卸売業　（衣服，身の回り品を除く）</t>
  </si>
  <si>
    <t>542 自動車卸売業</t>
  </si>
  <si>
    <t>55 その他の卸売業</t>
  </si>
  <si>
    <t>552 医薬品・化粧品等卸売業</t>
  </si>
  <si>
    <t>553 紙・紙製品卸売業</t>
  </si>
  <si>
    <t>56 各種商品小売業</t>
  </si>
  <si>
    <t>569 その他の各種商品小売業（従業者が常時50人未満のもの）</t>
  </si>
  <si>
    <t>57 織物・衣服・身の回り品小売業</t>
  </si>
  <si>
    <t>573 婦人・子供服小売業</t>
  </si>
  <si>
    <t>579 その他の織物・衣服・身の回り品小売業</t>
  </si>
  <si>
    <t>58 飲食料品小売業</t>
  </si>
  <si>
    <t>583 食肉小売業</t>
  </si>
  <si>
    <t>585 酒小売業</t>
  </si>
  <si>
    <t>586 菓子・パン小売業</t>
  </si>
  <si>
    <t>591 自動車小売業</t>
  </si>
  <si>
    <t>60 その他の小売業</t>
  </si>
  <si>
    <t>603 医薬品・化粧品小売業</t>
  </si>
  <si>
    <t>605 燃料小売業</t>
  </si>
  <si>
    <t>606 書籍・文房具小売業</t>
  </si>
  <si>
    <t>609 他に分類されない小売業</t>
  </si>
  <si>
    <t>611 通信販売・訪問販売小売業</t>
  </si>
  <si>
    <t>612 自動販売機による小売業</t>
  </si>
  <si>
    <t>50 各種商品卸売業</t>
  </si>
  <si>
    <t>51 繊維・衣服等卸売業</t>
  </si>
  <si>
    <t>512 衣服卸売業</t>
  </si>
  <si>
    <t>513 身の回り品卸売業</t>
  </si>
  <si>
    <t>52 飲食料品卸売業</t>
  </si>
  <si>
    <t>521 農畜産物・水産物卸売業</t>
  </si>
  <si>
    <t>522 食料・飲料卸売業</t>
  </si>
  <si>
    <t>53 建築材料，鉱物・金属材料等卸売業</t>
  </si>
  <si>
    <t>531 建築材料卸売業</t>
  </si>
  <si>
    <t>532 化学製品卸売業</t>
  </si>
  <si>
    <t>533 石油・鉱物卸売業</t>
  </si>
  <si>
    <t>534 鉄鋼製品卸売業</t>
  </si>
  <si>
    <t>535 非鉄金属卸売業</t>
  </si>
  <si>
    <t>536 再生資源卸売業</t>
  </si>
  <si>
    <t>54 機械器具卸売業</t>
  </si>
  <si>
    <t>541 産業機械器具卸売業</t>
  </si>
  <si>
    <t>549 その他の機械器具卸売業</t>
  </si>
  <si>
    <t>551 家具・建具・じゅう器等卸売業</t>
  </si>
  <si>
    <t>559 他に分類されない卸売業</t>
  </si>
  <si>
    <t>561 百貨店，総合スーパー</t>
  </si>
  <si>
    <t>571 呉服・服地・寝具小売業</t>
  </si>
  <si>
    <t>572 男子服小売業</t>
  </si>
  <si>
    <t>574 靴・履物小売業</t>
  </si>
  <si>
    <t>581 各種食料品小売業</t>
  </si>
  <si>
    <t>582 野菜・果実小売業</t>
  </si>
  <si>
    <t>584 鮮魚小売業</t>
  </si>
  <si>
    <t>589 その他の飲食料品小売業</t>
  </si>
  <si>
    <t>59 機械器具小売業</t>
  </si>
  <si>
    <t>592 自転車小売業</t>
  </si>
  <si>
    <t>601 家具・建具・畳小売業</t>
  </si>
  <si>
    <t>602 じゅう器小売業</t>
  </si>
  <si>
    <t>604 農耕用品小売業</t>
  </si>
  <si>
    <t>607 スポーツ用品・がん具・娯楽用品・楽器小売業</t>
  </si>
  <si>
    <t>608 写真機・時計・眼鏡小売業</t>
  </si>
  <si>
    <t>61 無店舗小売業</t>
  </si>
  <si>
    <t>619 その他の無店舗小売業</t>
  </si>
  <si>
    <t>543 電気機械器具卸売業</t>
  </si>
  <si>
    <t>　小　売　業　計</t>
  </si>
  <si>
    <t>　卸　売　業　計　</t>
  </si>
  <si>
    <t>合　　計</t>
  </si>
  <si>
    <t>年間商品販
売額(百万円)</t>
  </si>
  <si>
    <t>593 機械器具小売業（自動車，自転車を除く）</t>
  </si>
  <si>
    <t>38　産業小分類別（卸売・小売業）事業所数、従業者数、年間商品販売額、売場面積</t>
  </si>
  <si>
    <t>平成28年</t>
  </si>
  <si>
    <t>　　平成26年は7月1日調査（商業統計調査）、平成28年は6月1日調査（平成28年経済センサス-活動調査）</t>
  </si>
  <si>
    <t>x</t>
  </si>
  <si>
    <t>-</t>
  </si>
  <si>
    <t>x</t>
  </si>
  <si>
    <t>-</t>
  </si>
  <si>
    <t>平成28年6月1日現在</t>
  </si>
  <si>
    <t>資料：情報推進課（『平成28年経済センサス-活動調査』より）</t>
  </si>
  <si>
    <t>資料：情報推進課（『商業統計調査』『経済センサス-活動調査』より）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</si>
</sst>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\ "/>
    <numFmt numFmtId="177" formatCode="###\ ##0\ "/>
    <numFmt numFmtId="178" formatCode="#\ ###\ ###\ ##0\ "/>
    <numFmt numFmtId="179" formatCode="#,##0_ "/>
    <numFmt numFmtId="180" formatCode="#\ ###\ ##0\ "/>
    <numFmt numFmtId="181" formatCode="###\ ###\ ##0\ "/>
    <numFmt numFmtId="182" formatCode="##\ ###\ ##0\ "/>
    <numFmt numFmtId="183" formatCode="0.0%"/>
    <numFmt numFmtId="184" formatCode="0.0%\ "/>
    <numFmt numFmtId="185" formatCode="#,##0_);[Red]\(#,##0\)"/>
    <numFmt numFmtId="186" formatCode="#,##0_ ;[Red]\-#,##0\ "/>
    <numFmt numFmtId="187" formatCode="###,###,###,##0;&quot;-&quot;##,###,###,##0"/>
    <numFmt numFmtId="188" formatCode="[&lt;=999]000;[&lt;=9999]000\-00;000\-0000"/>
  </numFmts>
  <fonts count="56"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2"/>
      <color indexed="8"/>
      <name val="ＭＳ 明朝"/>
      <family val="1"/>
    </font>
    <font>
      <b/>
      <sz val="36"/>
      <color indexed="8"/>
      <name val="ＭＳ 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 indent="1"/>
    </xf>
    <xf numFmtId="179" fontId="3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9" fontId="10" fillId="0" borderId="10" xfId="0" applyNumberFormat="1" applyFont="1" applyFill="1" applyBorder="1" applyAlignment="1">
      <alignment horizontal="center" vertical="center" wrapText="1"/>
    </xf>
    <xf numFmtId="179" fontId="10" fillId="0" borderId="11" xfId="0" applyNumberFormat="1" applyFont="1" applyFill="1" applyBorder="1" applyAlignment="1">
      <alignment horizontal="center" vertical="center" wrapText="1"/>
    </xf>
    <xf numFmtId="179" fontId="10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right" vertical="center" shrinkToFit="1"/>
    </xf>
    <xf numFmtId="0" fontId="3" fillId="0" borderId="0" xfId="0" applyFont="1" applyFill="1" applyAlignment="1">
      <alignment horizontal="distributed" vertical="center" shrinkToFit="1"/>
    </xf>
    <xf numFmtId="179" fontId="3" fillId="0" borderId="0" xfId="0" applyNumberFormat="1" applyFont="1" applyFill="1" applyAlignment="1">
      <alignment vertical="center" shrinkToFit="1"/>
    </xf>
    <xf numFmtId="179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0" fontId="10" fillId="0" borderId="0" xfId="0" applyFont="1" applyFill="1" applyAlignment="1">
      <alignment horizontal="distributed" vertical="center" indent="1"/>
    </xf>
    <xf numFmtId="179" fontId="10" fillId="0" borderId="0" xfId="0" applyNumberFormat="1" applyFont="1" applyFill="1" applyAlignment="1">
      <alignment vertical="center"/>
    </xf>
    <xf numFmtId="179" fontId="31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8" fontId="10" fillId="0" borderId="13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14" xfId="49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38" fontId="10" fillId="0" borderId="15" xfId="49" applyFont="1" applyFill="1" applyBorder="1" applyAlignment="1">
      <alignment horizontal="right" vertical="center"/>
    </xf>
    <xf numFmtId="38" fontId="10" fillId="0" borderId="11" xfId="49" applyFont="1" applyFill="1" applyBorder="1" applyAlignment="1">
      <alignment horizontal="right" vertical="center"/>
    </xf>
    <xf numFmtId="38" fontId="10" fillId="0" borderId="15" xfId="49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38" fontId="10" fillId="0" borderId="12" xfId="49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 wrapText="1"/>
    </xf>
    <xf numFmtId="187" fontId="32" fillId="0" borderId="0" xfId="61" applyNumberFormat="1" applyFont="1" applyFill="1" applyBorder="1" applyAlignment="1">
      <alignment horizontal="right" vertical="center"/>
      <protection/>
    </xf>
    <xf numFmtId="0" fontId="13" fillId="0" borderId="0" xfId="0" applyFont="1" applyFill="1" applyBorder="1" applyAlignment="1">
      <alignment horizontal="right" vertical="center"/>
    </xf>
    <xf numFmtId="187" fontId="32" fillId="0" borderId="0" xfId="61" applyNumberFormat="1" applyFont="1" applyFill="1" applyBorder="1" applyAlignment="1">
      <alignment horizontal="right"/>
      <protection/>
    </xf>
    <xf numFmtId="187" fontId="32" fillId="0" borderId="16" xfId="61" applyNumberFormat="1" applyFont="1" applyFill="1" applyBorder="1" applyAlignment="1">
      <alignment horizontal="right"/>
      <protection/>
    </xf>
    <xf numFmtId="187" fontId="32" fillId="0" borderId="17" xfId="61" applyNumberFormat="1" applyFont="1" applyFill="1" applyBorder="1" applyAlignment="1">
      <alignment horizontal="right"/>
      <protection/>
    </xf>
    <xf numFmtId="0" fontId="33" fillId="0" borderId="0" xfId="0" applyFont="1" applyFill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79" fontId="10" fillId="0" borderId="19" xfId="0" applyNumberFormat="1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79" fontId="10" fillId="0" borderId="22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179" fontId="10" fillId="0" borderId="19" xfId="0" applyNumberFormat="1" applyFont="1" applyFill="1" applyBorder="1" applyAlignment="1">
      <alignment horizontal="center" vertical="center"/>
    </xf>
    <xf numFmtId="179" fontId="10" fillId="0" borderId="2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9" fontId="9" fillId="0" borderId="22" xfId="0" applyNumberFormat="1" applyFont="1" applyFill="1" applyBorder="1" applyAlignment="1">
      <alignment horizontal="center" vertical="center"/>
    </xf>
    <xf numFmtId="179" fontId="9" fillId="0" borderId="19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12" fillId="0" borderId="28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16" xfId="0" applyNumberFormat="1" applyFont="1" applyFill="1" applyBorder="1" applyAlignment="1">
      <alignment horizontal="right" vertical="center"/>
    </xf>
    <xf numFmtId="0" fontId="13" fillId="0" borderId="30" xfId="0" applyFont="1" applyFill="1" applyBorder="1" applyAlignment="1">
      <alignment horizontal="left" shrinkToFit="1"/>
    </xf>
    <xf numFmtId="0" fontId="13" fillId="0" borderId="0" xfId="0" applyFont="1" applyFill="1" applyBorder="1" applyAlignment="1">
      <alignment horizontal="left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I23"/>
  <sheetViews>
    <sheetView tabSelected="1" workbookViewId="0" topLeftCell="A1">
      <selection activeCell="D4" sqref="D4"/>
    </sheetView>
  </sheetViews>
  <sheetFormatPr defaultColWidth="8.796875" defaultRowHeight="15"/>
  <cols>
    <col min="1" max="16384" width="9" style="27" customWidth="1"/>
  </cols>
  <sheetData>
    <row r="14" spans="1:9" ht="45" customHeight="1">
      <c r="A14" s="44" t="s">
        <v>11</v>
      </c>
      <c r="B14" s="44"/>
      <c r="C14" s="44"/>
      <c r="D14" s="44"/>
      <c r="E14" s="44"/>
      <c r="F14" s="44"/>
      <c r="G14" s="44"/>
      <c r="H14" s="44"/>
      <c r="I14" s="44"/>
    </row>
    <row r="23" ht="14.25">
      <c r="D23" s="28"/>
    </row>
  </sheetData>
  <sheetProtection/>
  <mergeCells count="1">
    <mergeCell ref="A14:I14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="85" zoomScaleSheetLayoutView="85" workbookViewId="0" topLeftCell="A7">
      <selection activeCell="B7" sqref="A7:IV8"/>
    </sheetView>
  </sheetViews>
  <sheetFormatPr defaultColWidth="8.796875" defaultRowHeight="15"/>
  <cols>
    <col min="1" max="1" width="8.09765625" style="2" customWidth="1"/>
    <col min="2" max="2" width="8.3984375" style="3" customWidth="1"/>
    <col min="3" max="8" width="6.3984375" style="4" customWidth="1"/>
    <col min="9" max="9" width="11.8984375" style="4" customWidth="1"/>
    <col min="10" max="11" width="10" style="4" customWidth="1"/>
    <col min="12" max="16384" width="9" style="2" customWidth="1"/>
  </cols>
  <sheetData>
    <row r="1" spans="1:11" ht="17.25" customHeight="1">
      <c r="A1" s="57" t="s">
        <v>7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2:11" ht="17.25" customHeight="1">
      <c r="B2" s="7"/>
      <c r="C2" s="7"/>
      <c r="D2" s="7"/>
      <c r="E2" s="7"/>
      <c r="F2" s="7"/>
      <c r="G2" s="7"/>
      <c r="H2" s="7"/>
      <c r="I2" s="7"/>
      <c r="J2" s="7"/>
      <c r="K2" s="7"/>
    </row>
    <row r="3" spans="2:11" ht="17.25" customHeight="1" thickBot="1">
      <c r="B3" s="18"/>
      <c r="C3" s="19"/>
      <c r="D3" s="19"/>
      <c r="E3" s="19"/>
      <c r="F3" s="19"/>
      <c r="G3" s="19"/>
      <c r="H3" s="19"/>
      <c r="I3" s="20"/>
      <c r="J3" s="20"/>
      <c r="K3" s="20"/>
    </row>
    <row r="4" spans="1:12" s="1" customFormat="1" ht="30" customHeight="1">
      <c r="A4" s="50" t="s">
        <v>17</v>
      </c>
      <c r="B4" s="50" t="s">
        <v>5</v>
      </c>
      <c r="C4" s="52" t="s">
        <v>9</v>
      </c>
      <c r="D4" s="53"/>
      <c r="E4" s="54"/>
      <c r="F4" s="52" t="s">
        <v>10</v>
      </c>
      <c r="G4" s="55"/>
      <c r="H4" s="56"/>
      <c r="I4" s="48" t="s">
        <v>1</v>
      </c>
      <c r="J4" s="49"/>
      <c r="K4" s="49"/>
      <c r="L4" s="8"/>
    </row>
    <row r="5" spans="1:12" s="1" customFormat="1" ht="30" customHeight="1">
      <c r="A5" s="51"/>
      <c r="B5" s="51"/>
      <c r="C5" s="9" t="s">
        <v>2</v>
      </c>
      <c r="D5" s="9" t="s">
        <v>3</v>
      </c>
      <c r="E5" s="9" t="s">
        <v>4</v>
      </c>
      <c r="F5" s="9" t="s">
        <v>2</v>
      </c>
      <c r="G5" s="9" t="s">
        <v>3</v>
      </c>
      <c r="H5" s="9" t="s">
        <v>4</v>
      </c>
      <c r="I5" s="10" t="s">
        <v>2</v>
      </c>
      <c r="J5" s="9" t="s">
        <v>3</v>
      </c>
      <c r="K5" s="11" t="s">
        <v>4</v>
      </c>
      <c r="L5" s="8"/>
    </row>
    <row r="6" spans="1:12" ht="30" customHeight="1">
      <c r="A6" s="45" t="s">
        <v>18</v>
      </c>
      <c r="B6" s="21" t="s">
        <v>13</v>
      </c>
      <c r="C6" s="22">
        <v>607</v>
      </c>
      <c r="D6" s="23">
        <v>114</v>
      </c>
      <c r="E6" s="24">
        <v>493</v>
      </c>
      <c r="F6" s="22">
        <v>5455</v>
      </c>
      <c r="G6" s="23">
        <v>861</v>
      </c>
      <c r="H6" s="24">
        <v>4594</v>
      </c>
      <c r="I6" s="23">
        <v>14445145</v>
      </c>
      <c r="J6" s="23">
        <v>5696517</v>
      </c>
      <c r="K6" s="23">
        <v>8748628</v>
      </c>
      <c r="L6" s="5"/>
    </row>
    <row r="7" spans="1:12" ht="30" customHeight="1">
      <c r="A7" s="46"/>
      <c r="B7" s="21" t="s">
        <v>14</v>
      </c>
      <c r="C7" s="22">
        <v>205</v>
      </c>
      <c r="D7" s="23">
        <v>37</v>
      </c>
      <c r="E7" s="24">
        <v>168</v>
      </c>
      <c r="F7" s="22">
        <v>1063</v>
      </c>
      <c r="G7" s="23">
        <v>252</v>
      </c>
      <c r="H7" s="24">
        <v>811</v>
      </c>
      <c r="I7" s="23">
        <v>1880854</v>
      </c>
      <c r="J7" s="23">
        <v>781297</v>
      </c>
      <c r="K7" s="23">
        <v>1099557</v>
      </c>
      <c r="L7" s="5"/>
    </row>
    <row r="8" spans="1:12" ht="30" customHeight="1">
      <c r="A8" s="47"/>
      <c r="B8" s="21" t="s">
        <v>15</v>
      </c>
      <c r="C8" s="22">
        <v>223</v>
      </c>
      <c r="D8" s="23">
        <v>32</v>
      </c>
      <c r="E8" s="24">
        <v>191</v>
      </c>
      <c r="F8" s="22">
        <v>1536</v>
      </c>
      <c r="G8" s="23">
        <v>251</v>
      </c>
      <c r="H8" s="24">
        <v>1285</v>
      </c>
      <c r="I8" s="23">
        <v>3039824</v>
      </c>
      <c r="J8" s="23">
        <v>1356678</v>
      </c>
      <c r="K8" s="23">
        <v>1683146</v>
      </c>
      <c r="L8" s="5"/>
    </row>
    <row r="9" spans="1:12" ht="30" customHeight="1">
      <c r="A9" s="51"/>
      <c r="B9" s="21" t="s">
        <v>16</v>
      </c>
      <c r="C9" s="22">
        <v>193</v>
      </c>
      <c r="D9" s="23">
        <v>28</v>
      </c>
      <c r="E9" s="24">
        <v>165</v>
      </c>
      <c r="F9" s="22">
        <v>1621</v>
      </c>
      <c r="G9" s="23">
        <v>252</v>
      </c>
      <c r="H9" s="24">
        <v>1369</v>
      </c>
      <c r="I9" s="23">
        <v>2987214</v>
      </c>
      <c r="J9" s="23">
        <v>841598</v>
      </c>
      <c r="K9" s="23">
        <v>2145616</v>
      </c>
      <c r="L9" s="5"/>
    </row>
    <row r="10" spans="1:12" ht="60" customHeight="1">
      <c r="A10" s="29" t="s">
        <v>19</v>
      </c>
      <c r="B10" s="25" t="s">
        <v>12</v>
      </c>
      <c r="C10" s="30">
        <f>D10+E10</f>
        <v>1003</v>
      </c>
      <c r="D10" s="30">
        <v>179</v>
      </c>
      <c r="E10" s="31">
        <v>824</v>
      </c>
      <c r="F10" s="30">
        <f>G10+H10</f>
        <v>8371</v>
      </c>
      <c r="G10" s="30">
        <v>1495</v>
      </c>
      <c r="H10" s="31">
        <v>6876</v>
      </c>
      <c r="I10" s="30">
        <f>J10+K10</f>
        <v>22685200</v>
      </c>
      <c r="J10" s="32">
        <v>9968900</v>
      </c>
      <c r="K10" s="30">
        <v>12716300</v>
      </c>
      <c r="L10" s="5"/>
    </row>
    <row r="11" spans="1:12" ht="60" customHeight="1">
      <c r="A11" s="29" t="s">
        <v>20</v>
      </c>
      <c r="B11" s="25" t="s">
        <v>12</v>
      </c>
      <c r="C11" s="30">
        <v>1032</v>
      </c>
      <c r="D11" s="30">
        <v>187</v>
      </c>
      <c r="E11" s="30">
        <v>845</v>
      </c>
      <c r="F11" s="34">
        <v>9193</v>
      </c>
      <c r="G11" s="30">
        <v>1356</v>
      </c>
      <c r="H11" s="31">
        <v>7837</v>
      </c>
      <c r="I11" s="30">
        <v>24663100</v>
      </c>
      <c r="J11" s="30">
        <v>9175400</v>
      </c>
      <c r="K11" s="30">
        <v>15487700</v>
      </c>
      <c r="L11" s="5"/>
    </row>
    <row r="12" spans="1:12" ht="60" customHeight="1">
      <c r="A12" s="29" t="s">
        <v>88</v>
      </c>
      <c r="B12" s="25" t="s">
        <v>12</v>
      </c>
      <c r="C12" s="30">
        <v>1090</v>
      </c>
      <c r="D12" s="30">
        <v>186</v>
      </c>
      <c r="E12" s="30">
        <v>904</v>
      </c>
      <c r="F12" s="34">
        <v>9803</v>
      </c>
      <c r="G12" s="30">
        <v>1652</v>
      </c>
      <c r="H12" s="31">
        <v>8151</v>
      </c>
      <c r="I12" s="30">
        <v>33298000</v>
      </c>
      <c r="J12" s="30">
        <v>16421900</v>
      </c>
      <c r="K12" s="30">
        <v>16876100</v>
      </c>
      <c r="L12" s="5"/>
    </row>
    <row r="13" spans="1:11" ht="15" customHeight="1">
      <c r="A13" s="35" t="s">
        <v>96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2" ht="15" customHeight="1">
      <c r="A14" s="33" t="s">
        <v>21</v>
      </c>
      <c r="B14" s="18"/>
    </row>
    <row r="15" spans="1:2" ht="15" customHeight="1">
      <c r="A15" s="33" t="s">
        <v>89</v>
      </c>
      <c r="B15" s="18"/>
    </row>
    <row r="16" spans="1:2" ht="13.5">
      <c r="A16" s="26" t="s">
        <v>22</v>
      </c>
      <c r="B16" s="18"/>
    </row>
  </sheetData>
  <sheetProtection/>
  <mergeCells count="7">
    <mergeCell ref="A6:A9"/>
    <mergeCell ref="I4:K4"/>
    <mergeCell ref="B4:B5"/>
    <mergeCell ref="C4:E4"/>
    <mergeCell ref="F4:H4"/>
    <mergeCell ref="A1:K1"/>
    <mergeCell ref="A4:A5"/>
  </mergeCells>
  <printOptions horizontalCentered="1" verticalCentered="1"/>
  <pageMargins left="0.7874015748031497" right="0.3937007874015748" top="0.7874015748031497" bottom="0.7874015748031497" header="0.5118110236220472" footer="0.5118110236220472"/>
  <pageSetup blackAndWhite="1"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SheetLayoutView="85" workbookViewId="0" topLeftCell="B1">
      <selection activeCell="B68" sqref="B68:F68"/>
    </sheetView>
  </sheetViews>
  <sheetFormatPr defaultColWidth="11.8984375" defaultRowHeight="15"/>
  <cols>
    <col min="1" max="1" width="2.3984375" style="2" customWidth="1"/>
    <col min="2" max="2" width="4.59765625" style="13" customWidth="1"/>
    <col min="3" max="3" width="24.59765625" style="14" customWidth="1"/>
    <col min="4" max="4" width="9.59765625" style="15" customWidth="1"/>
    <col min="5" max="5" width="18" style="15" customWidth="1"/>
    <col min="6" max="7" width="10.59765625" style="4" customWidth="1"/>
    <col min="8" max="9" width="13.8984375" style="4" customWidth="1"/>
    <col min="10" max="10" width="11.8984375" style="4" customWidth="1"/>
    <col min="11" max="11" width="9.09765625" style="4" customWidth="1"/>
    <col min="12" max="12" width="10.09765625" style="4" customWidth="1"/>
    <col min="13" max="13" width="15.796875" style="4" customWidth="1"/>
    <col min="14" max="14" width="11.8984375" style="4" customWidth="1"/>
    <col min="15" max="15" width="9.09765625" style="4" customWidth="1"/>
    <col min="16" max="16" width="10.09765625" style="4" customWidth="1"/>
    <col min="17" max="17" width="15.796875" style="4" customWidth="1"/>
    <col min="18" max="18" width="11.8984375" style="4" customWidth="1"/>
    <col min="19" max="19" width="9.09765625" style="4" customWidth="1"/>
    <col min="20" max="20" width="10.09765625" style="4" customWidth="1"/>
    <col min="21" max="21" width="15.796875" style="4" customWidth="1"/>
    <col min="22" max="22" width="11.8984375" style="4" customWidth="1"/>
    <col min="23" max="23" width="9.09765625" style="4" customWidth="1"/>
    <col min="24" max="24" width="10.09765625" style="4" customWidth="1"/>
    <col min="25" max="25" width="15.796875" style="4" customWidth="1"/>
    <col min="26" max="26" width="11.8984375" style="4" customWidth="1"/>
    <col min="27" max="27" width="9.09765625" style="4" customWidth="1"/>
    <col min="28" max="28" width="10.09765625" style="4" customWidth="1"/>
    <col min="29" max="29" width="15.796875" style="4" customWidth="1"/>
    <col min="30" max="30" width="11.8984375" style="4" customWidth="1"/>
    <col min="31" max="31" width="9.09765625" style="4" customWidth="1"/>
    <col min="32" max="32" width="10.09765625" style="4" customWidth="1"/>
    <col min="33" max="33" width="15.796875" style="4" customWidth="1"/>
    <col min="34" max="34" width="11.8984375" style="4" customWidth="1"/>
    <col min="35" max="35" width="9.09765625" style="4" customWidth="1"/>
    <col min="36" max="36" width="10.09765625" style="4" customWidth="1"/>
    <col min="37" max="37" width="15.796875" style="4" customWidth="1"/>
    <col min="38" max="38" width="11.8984375" style="4" customWidth="1"/>
    <col min="39" max="39" width="9.09765625" style="4" customWidth="1"/>
    <col min="40" max="40" width="10.09765625" style="4" customWidth="1"/>
    <col min="41" max="41" width="15.796875" style="4" customWidth="1"/>
    <col min="42" max="42" width="11.8984375" style="4" customWidth="1"/>
    <col min="43" max="43" width="9.09765625" style="4" customWidth="1"/>
    <col min="44" max="44" width="10.09765625" style="4" customWidth="1"/>
    <col min="45" max="45" width="15.796875" style="4" customWidth="1"/>
    <col min="46" max="46" width="11.8984375" style="4" customWidth="1"/>
    <col min="47" max="47" width="9.09765625" style="4" customWidth="1"/>
    <col min="48" max="48" width="10.09765625" style="4" customWidth="1"/>
    <col min="49" max="49" width="15.796875" style="4" customWidth="1"/>
    <col min="50" max="50" width="11.8984375" style="4" customWidth="1"/>
    <col min="51" max="51" width="9.09765625" style="4" customWidth="1"/>
    <col min="52" max="52" width="10.09765625" style="4" customWidth="1"/>
    <col min="53" max="53" width="15.796875" style="4" customWidth="1"/>
    <col min="54" max="54" width="11.8984375" style="4" customWidth="1"/>
    <col min="55" max="55" width="9.09765625" style="4" customWidth="1"/>
    <col min="56" max="56" width="10.09765625" style="4" customWidth="1"/>
    <col min="57" max="57" width="15.796875" style="4" customWidth="1"/>
    <col min="58" max="58" width="11.8984375" style="4" customWidth="1"/>
    <col min="59" max="59" width="9.09765625" style="4" customWidth="1"/>
    <col min="60" max="60" width="10.09765625" style="4" customWidth="1"/>
    <col min="61" max="61" width="15.796875" style="4" customWidth="1"/>
    <col min="62" max="62" width="11.8984375" style="4" customWidth="1"/>
    <col min="63" max="63" width="9.09765625" style="4" customWidth="1"/>
    <col min="64" max="64" width="10.09765625" style="4" customWidth="1"/>
    <col min="65" max="65" width="15.796875" style="4" customWidth="1"/>
    <col min="66" max="16384" width="11.8984375" style="4" customWidth="1"/>
  </cols>
  <sheetData>
    <row r="1" spans="1:9" ht="17.25" customHeight="1">
      <c r="A1" s="57" t="s">
        <v>87</v>
      </c>
      <c r="B1" s="57"/>
      <c r="C1" s="57"/>
      <c r="D1" s="57"/>
      <c r="E1" s="57"/>
      <c r="F1" s="57"/>
      <c r="G1" s="57"/>
      <c r="H1" s="57"/>
      <c r="I1" s="57"/>
    </row>
    <row r="2" spans="1:9" ht="17.25" customHeight="1" thickBot="1">
      <c r="A2" s="7"/>
      <c r="B2" s="12"/>
      <c r="C2" s="12"/>
      <c r="D2" s="12"/>
      <c r="E2" s="12"/>
      <c r="F2" s="7"/>
      <c r="G2" s="7"/>
      <c r="H2" s="70" t="s">
        <v>94</v>
      </c>
      <c r="I2" s="70"/>
    </row>
    <row r="3" spans="2:10" ht="17.25" customHeight="1">
      <c r="B3" s="62"/>
      <c r="C3" s="62"/>
      <c r="D3" s="62"/>
      <c r="E3" s="63"/>
      <c r="F3" s="58" t="s">
        <v>12</v>
      </c>
      <c r="G3" s="59"/>
      <c r="H3" s="59"/>
      <c r="I3" s="59"/>
      <c r="J3" s="6"/>
    </row>
    <row r="4" spans="1:10" ht="27" customHeight="1">
      <c r="A4" s="5"/>
      <c r="B4" s="64"/>
      <c r="C4" s="64"/>
      <c r="D4" s="64"/>
      <c r="E4" s="65"/>
      <c r="F4" s="37" t="s">
        <v>6</v>
      </c>
      <c r="G4" s="37" t="s">
        <v>8</v>
      </c>
      <c r="H4" s="37" t="s">
        <v>85</v>
      </c>
      <c r="I4" s="38" t="s">
        <v>0</v>
      </c>
      <c r="J4" s="6"/>
    </row>
    <row r="5" spans="2:10" ht="19.5" customHeight="1">
      <c r="B5" s="66" t="s">
        <v>84</v>
      </c>
      <c r="C5" s="66"/>
      <c r="D5" s="66"/>
      <c r="E5" s="67"/>
      <c r="F5" s="39">
        <f>+F6+F32</f>
        <v>1090</v>
      </c>
      <c r="G5" s="39">
        <f>+G6+G32</f>
        <v>9803</v>
      </c>
      <c r="H5" s="39">
        <f>+H6+H32</f>
        <v>325202</v>
      </c>
      <c r="I5" s="39">
        <f>+I6+I32</f>
        <v>207368</v>
      </c>
      <c r="J5" s="6"/>
    </row>
    <row r="6" spans="2:10" ht="19.5" customHeight="1">
      <c r="B6" s="60" t="s">
        <v>83</v>
      </c>
      <c r="C6" s="60"/>
      <c r="D6" s="60"/>
      <c r="E6" s="61"/>
      <c r="F6" s="39">
        <f>+F7+F12+F15+F22+F27+F8</f>
        <v>186</v>
      </c>
      <c r="G6" s="39">
        <f>+G7+G12+G15+G22+G27+G8</f>
        <v>1652</v>
      </c>
      <c r="H6" s="39">
        <f>+H12+H15+H22+H8+H29+H30</f>
        <v>156441</v>
      </c>
      <c r="I6" s="39"/>
      <c r="J6" s="6"/>
    </row>
    <row r="7" spans="2:10" ht="19.5" customHeight="1">
      <c r="B7" s="60" t="s">
        <v>45</v>
      </c>
      <c r="C7" s="60"/>
      <c r="D7" s="60"/>
      <c r="E7" s="61"/>
      <c r="F7" s="39">
        <v>2</v>
      </c>
      <c r="G7" s="39">
        <v>6</v>
      </c>
      <c r="H7" s="39" t="s">
        <v>90</v>
      </c>
      <c r="I7" s="40" t="s">
        <v>91</v>
      </c>
      <c r="J7" s="6"/>
    </row>
    <row r="8" spans="2:10" ht="19.5" customHeight="1">
      <c r="B8" s="60" t="s">
        <v>46</v>
      </c>
      <c r="C8" s="60"/>
      <c r="D8" s="60"/>
      <c r="E8" s="61"/>
      <c r="F8" s="39">
        <v>9</v>
      </c>
      <c r="G8" s="39">
        <v>26</v>
      </c>
      <c r="H8" s="39">
        <v>868</v>
      </c>
      <c r="I8" s="40" t="s">
        <v>91</v>
      </c>
      <c r="J8" s="6"/>
    </row>
    <row r="9" spans="2:10" ht="19.5" customHeight="1">
      <c r="B9" s="60" t="s">
        <v>23</v>
      </c>
      <c r="C9" s="60"/>
      <c r="D9" s="60"/>
      <c r="E9" s="61"/>
      <c r="F9" s="39" t="s">
        <v>91</v>
      </c>
      <c r="G9" s="39" t="s">
        <v>91</v>
      </c>
      <c r="H9" s="39" t="s">
        <v>91</v>
      </c>
      <c r="I9" s="40" t="s">
        <v>91</v>
      </c>
      <c r="J9" s="6"/>
    </row>
    <row r="10" spans="2:10" ht="19.5" customHeight="1">
      <c r="B10" s="60" t="s">
        <v>47</v>
      </c>
      <c r="C10" s="60"/>
      <c r="D10" s="60"/>
      <c r="E10" s="61"/>
      <c r="F10" s="39">
        <v>6</v>
      </c>
      <c r="G10" s="39">
        <v>8</v>
      </c>
      <c r="H10" s="39">
        <v>141</v>
      </c>
      <c r="I10" s="40" t="s">
        <v>91</v>
      </c>
      <c r="J10" s="6"/>
    </row>
    <row r="11" spans="2:10" ht="19.5" customHeight="1">
      <c r="B11" s="60" t="s">
        <v>48</v>
      </c>
      <c r="C11" s="60"/>
      <c r="D11" s="60"/>
      <c r="E11" s="61"/>
      <c r="F11" s="39">
        <v>3</v>
      </c>
      <c r="G11" s="39">
        <v>18</v>
      </c>
      <c r="H11" s="39">
        <v>727</v>
      </c>
      <c r="I11" s="40" t="s">
        <v>91</v>
      </c>
      <c r="J11" s="6"/>
    </row>
    <row r="12" spans="2:10" ht="19.5" customHeight="1">
      <c r="B12" s="60" t="s">
        <v>49</v>
      </c>
      <c r="C12" s="60"/>
      <c r="D12" s="60"/>
      <c r="E12" s="61"/>
      <c r="F12" s="39">
        <v>32</v>
      </c>
      <c r="G12" s="39">
        <v>425</v>
      </c>
      <c r="H12" s="39">
        <v>40399</v>
      </c>
      <c r="I12" s="40" t="s">
        <v>91</v>
      </c>
      <c r="J12" s="6"/>
    </row>
    <row r="13" spans="2:10" ht="19.5" customHeight="1">
      <c r="B13" s="60" t="s">
        <v>50</v>
      </c>
      <c r="C13" s="60"/>
      <c r="D13" s="60"/>
      <c r="E13" s="61"/>
      <c r="F13" s="39">
        <v>16</v>
      </c>
      <c r="G13" s="39">
        <v>85</v>
      </c>
      <c r="H13" s="39">
        <v>13733</v>
      </c>
      <c r="I13" s="40" t="s">
        <v>91</v>
      </c>
      <c r="J13" s="6"/>
    </row>
    <row r="14" spans="2:10" ht="19.5" customHeight="1">
      <c r="B14" s="60" t="s">
        <v>51</v>
      </c>
      <c r="C14" s="60"/>
      <c r="D14" s="60"/>
      <c r="E14" s="61"/>
      <c r="F14" s="39">
        <v>16</v>
      </c>
      <c r="G14" s="39">
        <v>340</v>
      </c>
      <c r="H14" s="39">
        <v>26666</v>
      </c>
      <c r="I14" s="40" t="s">
        <v>91</v>
      </c>
      <c r="J14" s="6"/>
    </row>
    <row r="15" spans="2:10" ht="19.5" customHeight="1">
      <c r="B15" s="60" t="s">
        <v>52</v>
      </c>
      <c r="C15" s="60"/>
      <c r="D15" s="60"/>
      <c r="E15" s="61"/>
      <c r="F15" s="39">
        <v>55</v>
      </c>
      <c r="G15" s="39">
        <v>298</v>
      </c>
      <c r="H15" s="39">
        <v>42603</v>
      </c>
      <c r="I15" s="40" t="s">
        <v>91</v>
      </c>
      <c r="J15" s="6"/>
    </row>
    <row r="16" spans="2:10" ht="19.5" customHeight="1">
      <c r="B16" s="60" t="s">
        <v>53</v>
      </c>
      <c r="C16" s="60"/>
      <c r="D16" s="60"/>
      <c r="E16" s="61"/>
      <c r="F16" s="39">
        <v>29</v>
      </c>
      <c r="G16" s="39">
        <v>180</v>
      </c>
      <c r="H16" s="39">
        <v>12225</v>
      </c>
      <c r="I16" s="40" t="s">
        <v>91</v>
      </c>
      <c r="J16" s="6"/>
    </row>
    <row r="17" spans="2:10" ht="19.5" customHeight="1">
      <c r="B17" s="60" t="s">
        <v>54</v>
      </c>
      <c r="C17" s="60"/>
      <c r="D17" s="60"/>
      <c r="E17" s="61"/>
      <c r="F17" s="39">
        <v>7</v>
      </c>
      <c r="G17" s="39">
        <v>29</v>
      </c>
      <c r="H17" s="39">
        <v>1575</v>
      </c>
      <c r="I17" s="40" t="s">
        <v>91</v>
      </c>
      <c r="J17" s="6"/>
    </row>
    <row r="18" spans="2:10" ht="19.5" customHeight="1">
      <c r="B18" s="60" t="s">
        <v>55</v>
      </c>
      <c r="C18" s="60"/>
      <c r="D18" s="60"/>
      <c r="E18" s="61"/>
      <c r="F18" s="39">
        <v>2</v>
      </c>
      <c r="G18" s="39">
        <v>14</v>
      </c>
      <c r="H18" s="39" t="s">
        <v>90</v>
      </c>
      <c r="I18" s="40" t="s">
        <v>91</v>
      </c>
      <c r="J18" s="6"/>
    </row>
    <row r="19" spans="2:10" ht="19.5" customHeight="1">
      <c r="B19" s="60" t="s">
        <v>56</v>
      </c>
      <c r="C19" s="60"/>
      <c r="D19" s="60"/>
      <c r="E19" s="61"/>
      <c r="F19" s="39">
        <v>4</v>
      </c>
      <c r="G19" s="39">
        <v>12</v>
      </c>
      <c r="H19" s="39">
        <v>279</v>
      </c>
      <c r="I19" s="40" t="s">
        <v>91</v>
      </c>
      <c r="J19" s="6"/>
    </row>
    <row r="20" spans="2:10" ht="19.5" customHeight="1">
      <c r="B20" s="60" t="s">
        <v>57</v>
      </c>
      <c r="C20" s="60"/>
      <c r="D20" s="60"/>
      <c r="E20" s="61"/>
      <c r="F20" s="39">
        <v>3</v>
      </c>
      <c r="G20" s="39">
        <v>8</v>
      </c>
      <c r="H20" s="39" t="s">
        <v>90</v>
      </c>
      <c r="I20" s="40" t="s">
        <v>91</v>
      </c>
      <c r="J20" s="6"/>
    </row>
    <row r="21" spans="2:10" ht="19.5" customHeight="1">
      <c r="B21" s="60" t="s">
        <v>58</v>
      </c>
      <c r="C21" s="60"/>
      <c r="D21" s="60"/>
      <c r="E21" s="61"/>
      <c r="F21" s="39">
        <v>10</v>
      </c>
      <c r="G21" s="39">
        <v>55</v>
      </c>
      <c r="H21" s="39">
        <v>4880</v>
      </c>
      <c r="I21" s="40" t="s">
        <v>91</v>
      </c>
      <c r="J21" s="6"/>
    </row>
    <row r="22" spans="2:10" ht="19.5" customHeight="1">
      <c r="B22" s="60" t="s">
        <v>59</v>
      </c>
      <c r="C22" s="60"/>
      <c r="D22" s="60"/>
      <c r="E22" s="61"/>
      <c r="F22" s="39">
        <v>56</v>
      </c>
      <c r="G22" s="39">
        <v>608</v>
      </c>
      <c r="H22" s="39">
        <v>54176</v>
      </c>
      <c r="I22" s="40" t="s">
        <v>91</v>
      </c>
      <c r="J22" s="6"/>
    </row>
    <row r="23" spans="2:10" ht="19.5" customHeight="1">
      <c r="B23" s="60" t="s">
        <v>60</v>
      </c>
      <c r="C23" s="60"/>
      <c r="D23" s="60"/>
      <c r="E23" s="61"/>
      <c r="F23" s="39">
        <v>19</v>
      </c>
      <c r="G23" s="39">
        <v>316</v>
      </c>
      <c r="H23" s="39">
        <v>39570</v>
      </c>
      <c r="I23" s="40" t="s">
        <v>91</v>
      </c>
      <c r="J23" s="6"/>
    </row>
    <row r="24" spans="2:10" ht="19.5" customHeight="1">
      <c r="B24" s="60" t="s">
        <v>24</v>
      </c>
      <c r="C24" s="60"/>
      <c r="D24" s="60"/>
      <c r="E24" s="61"/>
      <c r="F24" s="39">
        <v>14</v>
      </c>
      <c r="G24" s="39">
        <v>153</v>
      </c>
      <c r="H24" s="39">
        <v>5887</v>
      </c>
      <c r="I24" s="40" t="s">
        <v>91</v>
      </c>
      <c r="J24" s="6"/>
    </row>
    <row r="25" spans="2:10" ht="19.5" customHeight="1">
      <c r="B25" s="60" t="s">
        <v>81</v>
      </c>
      <c r="C25" s="60"/>
      <c r="D25" s="60"/>
      <c r="E25" s="61"/>
      <c r="F25" s="39">
        <v>15</v>
      </c>
      <c r="G25" s="39">
        <v>64</v>
      </c>
      <c r="H25" s="39">
        <v>3804</v>
      </c>
      <c r="I25" s="40" t="s">
        <v>91</v>
      </c>
      <c r="J25" s="6"/>
    </row>
    <row r="26" spans="2:10" ht="19.5" customHeight="1">
      <c r="B26" s="60" t="s">
        <v>61</v>
      </c>
      <c r="C26" s="60"/>
      <c r="D26" s="60"/>
      <c r="E26" s="61"/>
      <c r="F26" s="39">
        <v>8</v>
      </c>
      <c r="G26" s="39">
        <v>75</v>
      </c>
      <c r="H26" s="39">
        <v>4916</v>
      </c>
      <c r="I26" s="40" t="s">
        <v>91</v>
      </c>
      <c r="J26" s="6"/>
    </row>
    <row r="27" spans="2:10" ht="19.5" customHeight="1">
      <c r="B27" s="60" t="s">
        <v>25</v>
      </c>
      <c r="C27" s="60"/>
      <c r="D27" s="60"/>
      <c r="E27" s="61"/>
      <c r="F27" s="39">
        <v>32</v>
      </c>
      <c r="G27" s="39">
        <v>289</v>
      </c>
      <c r="H27" s="39" t="s">
        <v>90</v>
      </c>
      <c r="I27" s="40" t="s">
        <v>91</v>
      </c>
      <c r="J27" s="6"/>
    </row>
    <row r="28" spans="2:10" ht="19.5" customHeight="1">
      <c r="B28" s="60" t="s">
        <v>62</v>
      </c>
      <c r="C28" s="60"/>
      <c r="D28" s="60"/>
      <c r="E28" s="61"/>
      <c r="F28" s="39">
        <v>2</v>
      </c>
      <c r="G28" s="39">
        <v>7</v>
      </c>
      <c r="H28" s="39" t="s">
        <v>92</v>
      </c>
      <c r="I28" s="40" t="s">
        <v>91</v>
      </c>
      <c r="J28" s="6"/>
    </row>
    <row r="29" spans="2:10" ht="19.5" customHeight="1">
      <c r="B29" s="60" t="s">
        <v>26</v>
      </c>
      <c r="C29" s="60"/>
      <c r="D29" s="60"/>
      <c r="E29" s="61"/>
      <c r="F29" s="39">
        <v>5</v>
      </c>
      <c r="G29" s="39">
        <v>50</v>
      </c>
      <c r="H29" s="39">
        <v>17165</v>
      </c>
      <c r="I29" s="40" t="s">
        <v>93</v>
      </c>
      <c r="J29" s="6"/>
    </row>
    <row r="30" spans="2:10" ht="19.5" customHeight="1">
      <c r="B30" s="60" t="s">
        <v>27</v>
      </c>
      <c r="C30" s="60"/>
      <c r="D30" s="60"/>
      <c r="E30" s="61"/>
      <c r="F30" s="39">
        <v>4</v>
      </c>
      <c r="G30" s="39">
        <v>46</v>
      </c>
      <c r="H30" s="39">
        <v>1230</v>
      </c>
      <c r="I30" s="40" t="s">
        <v>91</v>
      </c>
      <c r="J30" s="6"/>
    </row>
    <row r="31" spans="2:10" ht="19.5" customHeight="1">
      <c r="B31" s="60" t="s">
        <v>63</v>
      </c>
      <c r="C31" s="60"/>
      <c r="D31" s="60"/>
      <c r="E31" s="61"/>
      <c r="F31" s="39">
        <v>21</v>
      </c>
      <c r="G31" s="39">
        <v>186</v>
      </c>
      <c r="H31" s="39" t="s">
        <v>90</v>
      </c>
      <c r="I31" s="40" t="s">
        <v>91</v>
      </c>
      <c r="J31" s="6"/>
    </row>
    <row r="32" spans="2:10" ht="19.5" customHeight="1">
      <c r="B32" s="60" t="s">
        <v>82</v>
      </c>
      <c r="C32" s="60"/>
      <c r="D32" s="60"/>
      <c r="E32" s="61"/>
      <c r="F32" s="39">
        <f>+F33+F36+F42+F50+F54+F64</f>
        <v>904</v>
      </c>
      <c r="G32" s="39">
        <f>+G33+G36+G42+G50+G54+G64</f>
        <v>8151</v>
      </c>
      <c r="H32" s="39">
        <f>+H33+H36+H42+H50+H54+H64</f>
        <v>168761</v>
      </c>
      <c r="I32" s="39">
        <f>+I33+I36+I42+I50+I54</f>
        <v>207368</v>
      </c>
      <c r="J32" s="6"/>
    </row>
    <row r="33" spans="2:10" ht="19.5" customHeight="1">
      <c r="B33" s="60" t="s">
        <v>28</v>
      </c>
      <c r="C33" s="60"/>
      <c r="D33" s="60"/>
      <c r="E33" s="61"/>
      <c r="F33" s="41">
        <v>5</v>
      </c>
      <c r="G33" s="41">
        <v>703</v>
      </c>
      <c r="H33" s="41">
        <v>24231</v>
      </c>
      <c r="I33" s="41">
        <v>25615</v>
      </c>
      <c r="J33" s="6"/>
    </row>
    <row r="34" spans="2:10" ht="19.5" customHeight="1">
      <c r="B34" s="60" t="s">
        <v>64</v>
      </c>
      <c r="C34" s="60"/>
      <c r="D34" s="60"/>
      <c r="E34" s="61"/>
      <c r="F34" s="41">
        <v>2</v>
      </c>
      <c r="G34" s="41">
        <v>679</v>
      </c>
      <c r="H34" s="41" t="s">
        <v>90</v>
      </c>
      <c r="I34" s="41" t="s">
        <v>90</v>
      </c>
      <c r="J34" s="6"/>
    </row>
    <row r="35" spans="2:10" ht="19.5" customHeight="1">
      <c r="B35" s="60" t="s">
        <v>29</v>
      </c>
      <c r="C35" s="60"/>
      <c r="D35" s="60"/>
      <c r="E35" s="61"/>
      <c r="F35" s="41">
        <v>3</v>
      </c>
      <c r="G35" s="41">
        <v>24</v>
      </c>
      <c r="H35" s="41" t="s">
        <v>90</v>
      </c>
      <c r="I35" s="41" t="s">
        <v>90</v>
      </c>
      <c r="J35" s="6"/>
    </row>
    <row r="36" spans="2:10" ht="19.5" customHeight="1">
      <c r="B36" s="60" t="s">
        <v>30</v>
      </c>
      <c r="C36" s="60"/>
      <c r="D36" s="60"/>
      <c r="E36" s="61"/>
      <c r="F36" s="41">
        <v>184</v>
      </c>
      <c r="G36" s="41">
        <v>1080</v>
      </c>
      <c r="H36" s="41">
        <v>15642</v>
      </c>
      <c r="I36" s="41">
        <v>39154</v>
      </c>
      <c r="J36" s="6"/>
    </row>
    <row r="37" spans="2:10" ht="19.5" customHeight="1">
      <c r="B37" s="60" t="s">
        <v>65</v>
      </c>
      <c r="C37" s="60"/>
      <c r="D37" s="60"/>
      <c r="E37" s="61"/>
      <c r="F37" s="41">
        <v>18</v>
      </c>
      <c r="G37" s="41">
        <v>64</v>
      </c>
      <c r="H37" s="41">
        <v>805</v>
      </c>
      <c r="I37" s="41">
        <v>1512</v>
      </c>
      <c r="J37" s="6"/>
    </row>
    <row r="38" spans="2:10" ht="19.5" customHeight="1">
      <c r="B38" s="60" t="s">
        <v>66</v>
      </c>
      <c r="C38" s="60"/>
      <c r="D38" s="60"/>
      <c r="E38" s="61"/>
      <c r="F38" s="41">
        <v>20</v>
      </c>
      <c r="G38" s="41">
        <v>93</v>
      </c>
      <c r="H38" s="41">
        <v>1584</v>
      </c>
      <c r="I38" s="41">
        <v>5187</v>
      </c>
      <c r="J38" s="6"/>
    </row>
    <row r="39" spans="2:10" ht="19.5" customHeight="1">
      <c r="B39" s="60" t="s">
        <v>31</v>
      </c>
      <c r="C39" s="60"/>
      <c r="D39" s="60"/>
      <c r="E39" s="61"/>
      <c r="F39" s="41">
        <v>92</v>
      </c>
      <c r="G39" s="41">
        <v>575</v>
      </c>
      <c r="H39" s="41">
        <v>8555</v>
      </c>
      <c r="I39" s="41">
        <v>19876</v>
      </c>
      <c r="J39" s="6"/>
    </row>
    <row r="40" spans="2:10" ht="19.5" customHeight="1">
      <c r="B40" s="60" t="s">
        <v>67</v>
      </c>
      <c r="C40" s="60"/>
      <c r="D40" s="60"/>
      <c r="E40" s="61"/>
      <c r="F40" s="41">
        <v>15</v>
      </c>
      <c r="G40" s="41">
        <v>72</v>
      </c>
      <c r="H40" s="41">
        <v>1093</v>
      </c>
      <c r="I40" s="41">
        <v>1631</v>
      </c>
      <c r="J40" s="6"/>
    </row>
    <row r="41" spans="2:10" ht="19.5" customHeight="1">
      <c r="B41" s="60" t="s">
        <v>32</v>
      </c>
      <c r="C41" s="60"/>
      <c r="D41" s="60"/>
      <c r="E41" s="61"/>
      <c r="F41" s="41">
        <v>39</v>
      </c>
      <c r="G41" s="41">
        <v>276</v>
      </c>
      <c r="H41" s="41">
        <v>3605</v>
      </c>
      <c r="I41" s="41">
        <v>10948</v>
      </c>
      <c r="J41" s="6"/>
    </row>
    <row r="42" spans="2:10" ht="19.5" customHeight="1">
      <c r="B42" s="60" t="s">
        <v>33</v>
      </c>
      <c r="C42" s="60"/>
      <c r="D42" s="60"/>
      <c r="E42" s="61"/>
      <c r="F42" s="41">
        <v>269</v>
      </c>
      <c r="G42" s="41">
        <v>3035</v>
      </c>
      <c r="H42" s="41">
        <v>43477</v>
      </c>
      <c r="I42" s="41">
        <v>51439</v>
      </c>
      <c r="J42" s="6"/>
    </row>
    <row r="43" spans="2:10" ht="19.5" customHeight="1">
      <c r="B43" s="60" t="s">
        <v>68</v>
      </c>
      <c r="C43" s="60"/>
      <c r="D43" s="60"/>
      <c r="E43" s="61"/>
      <c r="F43" s="41">
        <v>20</v>
      </c>
      <c r="G43" s="41">
        <v>1047</v>
      </c>
      <c r="H43" s="41">
        <v>20309</v>
      </c>
      <c r="I43" s="41">
        <v>33838</v>
      </c>
      <c r="J43" s="6"/>
    </row>
    <row r="44" spans="2:10" ht="19.5" customHeight="1">
      <c r="B44" s="60" t="s">
        <v>69</v>
      </c>
      <c r="C44" s="60"/>
      <c r="D44" s="60"/>
      <c r="E44" s="61"/>
      <c r="F44" s="41">
        <v>9</v>
      </c>
      <c r="G44" s="41">
        <v>58</v>
      </c>
      <c r="H44" s="41">
        <v>1599</v>
      </c>
      <c r="I44" s="41">
        <v>1197</v>
      </c>
      <c r="J44" s="6"/>
    </row>
    <row r="45" spans="2:10" ht="19.5" customHeight="1">
      <c r="B45" s="60" t="s">
        <v>34</v>
      </c>
      <c r="C45" s="60"/>
      <c r="D45" s="60"/>
      <c r="E45" s="61"/>
      <c r="F45" s="41">
        <v>9</v>
      </c>
      <c r="G45" s="41">
        <v>34</v>
      </c>
      <c r="H45" s="41">
        <v>217</v>
      </c>
      <c r="I45" s="41">
        <v>240</v>
      </c>
      <c r="J45" s="6"/>
    </row>
    <row r="46" spans="2:10" ht="19.5" customHeight="1">
      <c r="B46" s="60" t="s">
        <v>70</v>
      </c>
      <c r="C46" s="60"/>
      <c r="D46" s="60"/>
      <c r="E46" s="61"/>
      <c r="F46" s="41">
        <v>8</v>
      </c>
      <c r="G46" s="41">
        <v>29</v>
      </c>
      <c r="H46" s="41">
        <v>288</v>
      </c>
      <c r="I46" s="41">
        <v>60</v>
      </c>
      <c r="J46" s="6"/>
    </row>
    <row r="47" spans="2:10" ht="19.5" customHeight="1">
      <c r="B47" s="60" t="s">
        <v>35</v>
      </c>
      <c r="C47" s="60"/>
      <c r="D47" s="60"/>
      <c r="E47" s="61"/>
      <c r="F47" s="41">
        <v>25</v>
      </c>
      <c r="G47" s="41">
        <v>62</v>
      </c>
      <c r="H47" s="41">
        <v>831</v>
      </c>
      <c r="I47" s="41">
        <v>912</v>
      </c>
      <c r="J47" s="6"/>
    </row>
    <row r="48" spans="2:10" ht="19.5" customHeight="1">
      <c r="B48" s="60" t="s">
        <v>36</v>
      </c>
      <c r="C48" s="60"/>
      <c r="D48" s="60"/>
      <c r="E48" s="61"/>
      <c r="F48" s="41">
        <v>69</v>
      </c>
      <c r="G48" s="41">
        <v>358</v>
      </c>
      <c r="H48" s="41">
        <v>2292</v>
      </c>
      <c r="I48" s="41">
        <v>2007</v>
      </c>
      <c r="J48" s="6"/>
    </row>
    <row r="49" spans="2:10" ht="19.5" customHeight="1">
      <c r="B49" s="60" t="s">
        <v>71</v>
      </c>
      <c r="C49" s="60"/>
      <c r="D49" s="60"/>
      <c r="E49" s="61"/>
      <c r="F49" s="41">
        <v>129</v>
      </c>
      <c r="G49" s="41">
        <v>1447</v>
      </c>
      <c r="H49" s="41">
        <v>17942</v>
      </c>
      <c r="I49" s="41">
        <v>13185</v>
      </c>
      <c r="J49" s="6"/>
    </row>
    <row r="50" spans="2:10" ht="19.5" customHeight="1">
      <c r="B50" s="60" t="s">
        <v>72</v>
      </c>
      <c r="C50" s="60"/>
      <c r="D50" s="60"/>
      <c r="E50" s="61"/>
      <c r="F50" s="41">
        <v>100</v>
      </c>
      <c r="G50" s="41">
        <v>751</v>
      </c>
      <c r="H50" s="41">
        <v>30362</v>
      </c>
      <c r="I50" s="41">
        <v>21251</v>
      </c>
      <c r="J50" s="6"/>
    </row>
    <row r="51" spans="2:10" ht="19.5" customHeight="1">
      <c r="B51" s="60" t="s">
        <v>37</v>
      </c>
      <c r="C51" s="60"/>
      <c r="D51" s="60"/>
      <c r="E51" s="61"/>
      <c r="F51" s="41">
        <v>55</v>
      </c>
      <c r="G51" s="41">
        <v>503</v>
      </c>
      <c r="H51" s="41">
        <v>17476</v>
      </c>
      <c r="I51" s="41">
        <v>4576</v>
      </c>
      <c r="J51" s="6"/>
    </row>
    <row r="52" spans="2:10" ht="19.5" customHeight="1">
      <c r="B52" s="60" t="s">
        <v>73</v>
      </c>
      <c r="C52" s="60"/>
      <c r="D52" s="60"/>
      <c r="E52" s="61"/>
      <c r="F52" s="41">
        <v>13</v>
      </c>
      <c r="G52" s="41">
        <v>26</v>
      </c>
      <c r="H52" s="41">
        <v>156</v>
      </c>
      <c r="I52" s="41">
        <v>490</v>
      </c>
      <c r="J52" s="6"/>
    </row>
    <row r="53" spans="2:10" ht="19.5" customHeight="1" thickBot="1">
      <c r="B53" s="68" t="s">
        <v>86</v>
      </c>
      <c r="C53" s="68"/>
      <c r="D53" s="68"/>
      <c r="E53" s="69"/>
      <c r="F53" s="42">
        <v>32</v>
      </c>
      <c r="G53" s="42">
        <v>222</v>
      </c>
      <c r="H53" s="42">
        <v>12730</v>
      </c>
      <c r="I53" s="42">
        <v>16185</v>
      </c>
      <c r="J53" s="6"/>
    </row>
    <row r="54" spans="2:10" ht="19.5" customHeight="1">
      <c r="B54" s="60" t="s">
        <v>38</v>
      </c>
      <c r="C54" s="60"/>
      <c r="D54" s="60"/>
      <c r="E54" s="61"/>
      <c r="F54" s="41">
        <v>335</v>
      </c>
      <c r="G54" s="41">
        <v>2418</v>
      </c>
      <c r="H54" s="41">
        <v>48241</v>
      </c>
      <c r="I54" s="41">
        <v>69909</v>
      </c>
      <c r="J54" s="6"/>
    </row>
    <row r="55" spans="2:10" ht="19.5" customHeight="1">
      <c r="B55" s="60" t="s">
        <v>74</v>
      </c>
      <c r="C55" s="60"/>
      <c r="D55" s="60"/>
      <c r="E55" s="61"/>
      <c r="F55" s="41">
        <v>18</v>
      </c>
      <c r="G55" s="41">
        <v>111</v>
      </c>
      <c r="H55" s="41">
        <v>2172</v>
      </c>
      <c r="I55" s="41">
        <v>6876</v>
      </c>
      <c r="J55" s="6"/>
    </row>
    <row r="56" spans="2:10" ht="19.5" customHeight="1">
      <c r="B56" s="60" t="s">
        <v>75</v>
      </c>
      <c r="C56" s="60"/>
      <c r="D56" s="60"/>
      <c r="E56" s="61"/>
      <c r="F56" s="41">
        <v>7</v>
      </c>
      <c r="G56" s="41">
        <v>14</v>
      </c>
      <c r="H56" s="41">
        <v>139</v>
      </c>
      <c r="I56" s="41">
        <v>290</v>
      </c>
      <c r="J56" s="6"/>
    </row>
    <row r="57" spans="2:10" ht="19.5" customHeight="1">
      <c r="B57" s="60" t="s">
        <v>39</v>
      </c>
      <c r="C57" s="60"/>
      <c r="D57" s="60"/>
      <c r="E57" s="61"/>
      <c r="F57" s="41">
        <v>91</v>
      </c>
      <c r="G57" s="41">
        <v>554</v>
      </c>
      <c r="H57" s="41">
        <v>15905</v>
      </c>
      <c r="I57" s="41">
        <v>16622</v>
      </c>
      <c r="J57" s="6"/>
    </row>
    <row r="58" spans="2:10" ht="19.5" customHeight="1">
      <c r="B58" s="60" t="s">
        <v>76</v>
      </c>
      <c r="C58" s="60"/>
      <c r="D58" s="60"/>
      <c r="E58" s="61"/>
      <c r="F58" s="41">
        <v>9</v>
      </c>
      <c r="G58" s="41">
        <v>41</v>
      </c>
      <c r="H58" s="41">
        <v>808</v>
      </c>
      <c r="I58" s="41">
        <v>664</v>
      </c>
      <c r="J58" s="6"/>
    </row>
    <row r="59" spans="2:10" ht="19.5" customHeight="1">
      <c r="B59" s="60" t="s">
        <v>40</v>
      </c>
      <c r="C59" s="60"/>
      <c r="D59" s="60"/>
      <c r="E59" s="61"/>
      <c r="F59" s="41">
        <v>40</v>
      </c>
      <c r="G59" s="41">
        <v>324</v>
      </c>
      <c r="H59" s="41">
        <v>13805</v>
      </c>
      <c r="I59" s="41">
        <v>363</v>
      </c>
      <c r="J59" s="6"/>
    </row>
    <row r="60" spans="2:10" ht="19.5" customHeight="1">
      <c r="B60" s="60" t="s">
        <v>41</v>
      </c>
      <c r="C60" s="60"/>
      <c r="D60" s="60"/>
      <c r="E60" s="61"/>
      <c r="F60" s="41">
        <v>31</v>
      </c>
      <c r="G60" s="41">
        <v>579</v>
      </c>
      <c r="H60" s="41">
        <v>4271</v>
      </c>
      <c r="I60" s="41">
        <v>9603</v>
      </c>
      <c r="J60" s="6"/>
    </row>
    <row r="61" spans="2:10" ht="19.5" customHeight="1">
      <c r="B61" s="60" t="s">
        <v>77</v>
      </c>
      <c r="C61" s="60"/>
      <c r="D61" s="60"/>
      <c r="E61" s="61"/>
      <c r="F61" s="41">
        <v>21</v>
      </c>
      <c r="G61" s="41">
        <v>193</v>
      </c>
      <c r="H61" s="41">
        <v>3645</v>
      </c>
      <c r="I61" s="41">
        <v>10987</v>
      </c>
      <c r="J61" s="6"/>
    </row>
    <row r="62" spans="2:10" ht="19.5" customHeight="1">
      <c r="B62" s="60" t="s">
        <v>78</v>
      </c>
      <c r="C62" s="60"/>
      <c r="D62" s="60"/>
      <c r="E62" s="61"/>
      <c r="F62" s="41">
        <v>27</v>
      </c>
      <c r="G62" s="41">
        <v>110</v>
      </c>
      <c r="H62" s="41">
        <v>1500</v>
      </c>
      <c r="I62" s="41">
        <v>2311</v>
      </c>
      <c r="J62" s="6"/>
    </row>
    <row r="63" spans="2:10" ht="19.5" customHeight="1">
      <c r="B63" s="60" t="s">
        <v>42</v>
      </c>
      <c r="C63" s="60"/>
      <c r="D63" s="60"/>
      <c r="E63" s="61"/>
      <c r="F63" s="41">
        <v>91</v>
      </c>
      <c r="G63" s="41">
        <v>492</v>
      </c>
      <c r="H63" s="41">
        <v>5997</v>
      </c>
      <c r="I63" s="41">
        <v>22193</v>
      </c>
      <c r="J63" s="6"/>
    </row>
    <row r="64" spans="2:10" ht="19.5" customHeight="1">
      <c r="B64" s="60" t="s">
        <v>79</v>
      </c>
      <c r="C64" s="60"/>
      <c r="D64" s="60"/>
      <c r="E64" s="61"/>
      <c r="F64" s="41">
        <v>11</v>
      </c>
      <c r="G64" s="41">
        <v>164</v>
      </c>
      <c r="H64" s="41">
        <v>6808</v>
      </c>
      <c r="I64" s="41" t="s">
        <v>91</v>
      </c>
      <c r="J64" s="6"/>
    </row>
    <row r="65" spans="2:10" ht="19.5" customHeight="1">
      <c r="B65" s="60" t="s">
        <v>43</v>
      </c>
      <c r="C65" s="60"/>
      <c r="D65" s="60"/>
      <c r="E65" s="61"/>
      <c r="F65" s="41">
        <v>9</v>
      </c>
      <c r="G65" s="41">
        <v>160</v>
      </c>
      <c r="H65" s="41" t="s">
        <v>90</v>
      </c>
      <c r="I65" s="41" t="s">
        <v>91</v>
      </c>
      <c r="J65" s="6"/>
    </row>
    <row r="66" spans="2:10" ht="19.5" customHeight="1">
      <c r="B66" s="60" t="s">
        <v>44</v>
      </c>
      <c r="C66" s="60"/>
      <c r="D66" s="60"/>
      <c r="E66" s="61"/>
      <c r="F66" s="41">
        <v>1</v>
      </c>
      <c r="G66" s="41">
        <v>2</v>
      </c>
      <c r="H66" s="41" t="s">
        <v>90</v>
      </c>
      <c r="I66" s="41" t="s">
        <v>91</v>
      </c>
      <c r="J66" s="6"/>
    </row>
    <row r="67" spans="2:10" ht="19.5" customHeight="1" thickBot="1">
      <c r="B67" s="68" t="s">
        <v>80</v>
      </c>
      <c r="C67" s="68"/>
      <c r="D67" s="68"/>
      <c r="E67" s="69"/>
      <c r="F67" s="43">
        <v>1</v>
      </c>
      <c r="G67" s="42">
        <v>2</v>
      </c>
      <c r="H67" s="42" t="s">
        <v>90</v>
      </c>
      <c r="I67" s="42" t="s">
        <v>91</v>
      </c>
      <c r="J67" s="6"/>
    </row>
    <row r="68" spans="2:10" ht="19.5" customHeight="1">
      <c r="B68" s="71" t="s">
        <v>95</v>
      </c>
      <c r="C68" s="71"/>
      <c r="D68" s="71"/>
      <c r="E68" s="71"/>
      <c r="F68" s="72"/>
      <c r="G68" s="2"/>
      <c r="H68" s="2"/>
      <c r="I68" s="2"/>
      <c r="J68" s="6"/>
    </row>
    <row r="69" spans="6:10" ht="13.5">
      <c r="F69" s="2"/>
      <c r="G69" s="2"/>
      <c r="H69" s="2"/>
      <c r="I69" s="2"/>
      <c r="J69" s="6"/>
    </row>
    <row r="70" ht="13.5">
      <c r="J70" s="6"/>
    </row>
    <row r="71" ht="13.5">
      <c r="J71" s="6"/>
    </row>
    <row r="72" ht="13.5">
      <c r="J72" s="6"/>
    </row>
    <row r="73" spans="4:10" ht="13.5">
      <c r="D73" s="16"/>
      <c r="J73" s="6"/>
    </row>
    <row r="74" spans="3:10" ht="13.5">
      <c r="C74" s="17"/>
      <c r="J74" s="6"/>
    </row>
    <row r="76" ht="13.5">
      <c r="F76" s="6"/>
    </row>
    <row r="77" ht="13.5">
      <c r="D77" s="16"/>
    </row>
  </sheetData>
  <sheetProtection/>
  <mergeCells count="68">
    <mergeCell ref="H2:I2"/>
    <mergeCell ref="B65:E65"/>
    <mergeCell ref="B66:E66"/>
    <mergeCell ref="B67:E67"/>
    <mergeCell ref="B68:F68"/>
    <mergeCell ref="B62:E62"/>
    <mergeCell ref="B63:E63"/>
    <mergeCell ref="B64:E64"/>
    <mergeCell ref="B59:E59"/>
    <mergeCell ref="B60:E60"/>
    <mergeCell ref="B61:E61"/>
    <mergeCell ref="B56:E56"/>
    <mergeCell ref="B57:E57"/>
    <mergeCell ref="B58:E58"/>
    <mergeCell ref="B53:E53"/>
    <mergeCell ref="B54:E54"/>
    <mergeCell ref="B55:E55"/>
    <mergeCell ref="B50:E50"/>
    <mergeCell ref="B51:E51"/>
    <mergeCell ref="B52:E52"/>
    <mergeCell ref="B47:E47"/>
    <mergeCell ref="B48:E48"/>
    <mergeCell ref="B49:E49"/>
    <mergeCell ref="B44:E44"/>
    <mergeCell ref="B45:E45"/>
    <mergeCell ref="B46:E46"/>
    <mergeCell ref="B41:E41"/>
    <mergeCell ref="B42:E42"/>
    <mergeCell ref="B43:E43"/>
    <mergeCell ref="B38:E38"/>
    <mergeCell ref="B39:E39"/>
    <mergeCell ref="B40:E40"/>
    <mergeCell ref="B35:E35"/>
    <mergeCell ref="B36:E36"/>
    <mergeCell ref="B37:E37"/>
    <mergeCell ref="B32:E32"/>
    <mergeCell ref="B33:E33"/>
    <mergeCell ref="B34:E34"/>
    <mergeCell ref="B29:E29"/>
    <mergeCell ref="B30:E30"/>
    <mergeCell ref="B31:E31"/>
    <mergeCell ref="B15:E15"/>
    <mergeCell ref="B26:E26"/>
    <mergeCell ref="B27:E27"/>
    <mergeCell ref="B28:E28"/>
    <mergeCell ref="B23:E23"/>
    <mergeCell ref="B24:E24"/>
    <mergeCell ref="B25:E25"/>
    <mergeCell ref="B13:E13"/>
    <mergeCell ref="B20:E20"/>
    <mergeCell ref="B21:E21"/>
    <mergeCell ref="B22:E22"/>
    <mergeCell ref="B10:E10"/>
    <mergeCell ref="B5:E5"/>
    <mergeCell ref="B17:E17"/>
    <mergeCell ref="B18:E18"/>
    <mergeCell ref="B19:E19"/>
    <mergeCell ref="B14:E14"/>
    <mergeCell ref="A1:I1"/>
    <mergeCell ref="F3:I3"/>
    <mergeCell ref="B8:E8"/>
    <mergeCell ref="B9:E9"/>
    <mergeCell ref="B3:E4"/>
    <mergeCell ref="B16:E16"/>
    <mergeCell ref="B6:E6"/>
    <mergeCell ref="B7:E7"/>
    <mergeCell ref="B11:E11"/>
    <mergeCell ref="B12:E12"/>
  </mergeCells>
  <printOptions horizontalCentered="1" verticalCentered="1"/>
  <pageMargins left="0.7480314960629921" right="0.7874015748031497" top="0.7874015748031497" bottom="0.5511811023622047" header="0.5118110236220472" footer="0.5118110236220472"/>
  <pageSetup blackAndWhite="1" fitToHeight="0" fitToWidth="1" horizontalDpi="600" verticalDpi="600" orientation="portrait" paperSize="9" scale="74" r:id="rId1"/>
  <rowBreaks count="1" manualBreakCount="1">
    <brk id="53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2011-10-21T02:06:36Z</dcterms:created>
  <dcterms:modified xsi:type="dcterms:W3CDTF">2021-09-17T07:09:00Z</dcterms:modified>
  <cp:category/>
  <cp:version/>
  <cp:contentType/>
  <cp:contentStatus/>
</cp:coreProperties>
</file>