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workbookPr defaultThemeVersion="202300"/>
  <xr:revisionPtr xr6:coauthVersionLast="47" xr6:coauthVersionMax="47" documentId="13_ncr:1_{9F7C9179-CB71-4815-BA10-F90B698F94A4}" revIDLastSave="0" xr10:uidLastSave="{00000000-0000-0000-0000-000000000000}"/>
  <bookViews>
    <workbookView xr2:uid="{00000000-000D-0000-FFFF-FFFF00000000}" windowHeight="13896" windowWidth="23256" xWindow="-108" yWindow="-108"/>
  </bookViews>
  <sheets>
    <sheet r:id="rId1" name="職員名簿" sheetId="1"/>
    <sheet r:id="rId2" name="【チェック】" sheetId="6"/>
    <sheet r:id="rId3" name="【資格】" sheetId="3" state="hidden"/>
    <sheet r:id="rId4" name="【資格証明書類】" sheetId="4"/>
    <sheet r:id="rId5" name="【放課後児童支援員認定資格参加状況】" sheetId="5" state="hidden"/>
  </sheets>
  <definedNames>
    <definedName localSheetId="0" name="_xlnm.Print_Titles">職員名簿!$1:$5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N6" i="1" l="1"/>
  <c r="O6" i="1"/>
  <c r="G10" i="1"/>
  <c r="G14" i="1"/>
  <c r="G18" i="1"/>
  <c r="G22" i="1"/>
  <c r="G26" i="1"/>
  <c r="G30" i="1"/>
  <c r="G34" i="1"/>
  <c r="G38" i="1"/>
  <c r="G42" i="1"/>
  <c r="G46" i="1"/>
  <c r="G50" i="1"/>
  <c r="G54" i="1"/>
  <c r="G58" i="1"/>
  <c r="G62" i="1"/>
  <c r="G66" i="1"/>
  <c r="G70" i="1"/>
  <c r="G74" i="1"/>
  <c r="G78" i="1"/>
  <c r="G82" i="1"/>
  <c r="G86" i="1"/>
  <c r="G90" i="1"/>
  <c r="G94" i="1"/>
  <c r="G98" i="1"/>
  <c r="G102" i="1"/>
  <c r="G106" i="1"/>
  <c r="G110" i="1"/>
  <c r="G114" i="1"/>
  <c r="G118" i="1"/>
  <c r="G122" i="1"/>
  <c r="G6" i="1"/>
  <c r="AO2" i="1"/>
  <c r="AN124" i="1"/>
  <c r="AN122" i="1"/>
  <c r="AN120" i="1"/>
  <c r="AN118" i="1"/>
  <c r="AN116" i="1"/>
  <c r="AN114" i="1"/>
  <c r="AN112" i="1"/>
  <c r="AN110" i="1"/>
  <c r="AN108" i="1"/>
  <c r="AN106" i="1"/>
  <c r="AN104" i="1"/>
  <c r="AN102" i="1"/>
  <c r="AN100" i="1"/>
  <c r="AN98" i="1"/>
  <c r="AN96" i="1"/>
  <c r="AN94" i="1"/>
  <c r="AN92" i="1"/>
  <c r="AN90" i="1"/>
  <c r="AN88" i="1"/>
  <c r="AN86" i="1"/>
  <c r="AN84" i="1"/>
  <c r="AN82" i="1"/>
  <c r="AN80" i="1"/>
  <c r="AN78" i="1"/>
  <c r="AN76" i="1"/>
  <c r="AN74" i="1"/>
  <c r="AN72" i="1"/>
  <c r="AN70" i="1"/>
  <c r="AN68" i="1"/>
  <c r="AN66" i="1"/>
  <c r="AN64" i="1"/>
  <c r="AN62" i="1"/>
  <c r="AN60" i="1"/>
  <c r="AN58" i="1"/>
  <c r="AN56" i="1"/>
  <c r="AN54" i="1"/>
  <c r="AN52" i="1"/>
  <c r="AN50" i="1"/>
  <c r="AN48" i="1"/>
  <c r="AN46" i="1"/>
  <c r="AN44" i="1"/>
  <c r="AN42" i="1"/>
  <c r="AN40" i="1"/>
  <c r="AN38" i="1"/>
  <c r="AN36" i="1"/>
  <c r="AN34" i="1"/>
  <c r="AN32" i="1"/>
  <c r="AN30" i="1"/>
  <c r="AN28" i="1"/>
  <c r="AN26" i="1"/>
  <c r="AN24" i="1"/>
  <c r="AN22" i="1"/>
  <c r="AN20" i="1"/>
  <c r="AN18" i="1"/>
  <c r="AN16" i="1"/>
  <c r="AN14" i="1"/>
  <c r="AN12" i="1"/>
  <c r="AN10" i="1"/>
  <c r="AN8" i="1"/>
  <c r="M124" i="1"/>
  <c r="O122" i="1" s="1"/>
  <c r="M122" i="1"/>
  <c r="M120" i="1"/>
  <c r="O118" i="1" s="1"/>
  <c r="M118" i="1"/>
  <c r="M116" i="1"/>
  <c r="O114" i="1" s="1"/>
  <c r="M114" i="1"/>
  <c r="M112" i="1"/>
  <c r="O110" i="1" s="1"/>
  <c r="M110" i="1"/>
  <c r="M108" i="1"/>
  <c r="O106" i="1" s="1"/>
  <c r="M106" i="1"/>
  <c r="M104" i="1"/>
  <c r="O102" i="1" s="1"/>
  <c r="M102" i="1"/>
  <c r="M100" i="1"/>
  <c r="O98" i="1" s="1"/>
  <c r="M98" i="1"/>
  <c r="M96" i="1"/>
  <c r="O94" i="1" s="1"/>
  <c r="M94" i="1"/>
  <c r="M92" i="1"/>
  <c r="O90" i="1" s="1"/>
  <c r="M90" i="1"/>
  <c r="M88" i="1"/>
  <c r="O86" i="1" s="1"/>
  <c r="M86" i="1"/>
  <c r="M84" i="1"/>
  <c r="O82" i="1" s="1"/>
  <c r="M82" i="1"/>
  <c r="M80" i="1"/>
  <c r="O78" i="1" s="1"/>
  <c r="M78" i="1"/>
  <c r="M76" i="1"/>
  <c r="O74" i="1" s="1"/>
  <c r="M74" i="1"/>
  <c r="M72" i="1"/>
  <c r="O70" i="1" s="1"/>
  <c r="M70" i="1"/>
  <c r="M68" i="1"/>
  <c r="N66" i="1" s="1"/>
  <c r="M66" i="1"/>
  <c r="M64" i="1"/>
  <c r="O62" i="1" s="1"/>
  <c r="M62" i="1"/>
  <c r="M60" i="1"/>
  <c r="O58" i="1" s="1"/>
  <c r="M58" i="1"/>
  <c r="M56" i="1"/>
  <c r="O54" i="1" s="1"/>
  <c r="M54" i="1"/>
  <c r="M52" i="1"/>
  <c r="O50" i="1" s="1"/>
  <c r="M50" i="1"/>
  <c r="M48" i="1"/>
  <c r="O46" i="1" s="1"/>
  <c r="M46" i="1"/>
  <c r="M44" i="1"/>
  <c r="O42" i="1" s="1"/>
  <c r="M42" i="1"/>
  <c r="M40" i="1"/>
  <c r="O38" i="1" s="1"/>
  <c r="M38" i="1"/>
  <c r="M36" i="1"/>
  <c r="O34" i="1" s="1"/>
  <c r="M34" i="1"/>
  <c r="M32" i="1"/>
  <c r="O30" i="1" s="1"/>
  <c r="N30" i="1"/>
  <c r="M30" i="1"/>
  <c r="M28" i="1"/>
  <c r="O26" i="1" s="1"/>
  <c r="M26" i="1"/>
  <c r="M24" i="1"/>
  <c r="O22" i="1" s="1"/>
  <c r="M22" i="1"/>
  <c r="M20" i="1"/>
  <c r="O18" i="1" s="1"/>
  <c r="M18" i="1"/>
  <c r="B10" i="1"/>
  <c r="B14" i="1" s="1"/>
  <c r="M16" i="1"/>
  <c r="O14" i="1" s="1"/>
  <c r="M14" i="1"/>
  <c r="M12" i="1"/>
  <c r="M10" i="1"/>
  <c r="M6" i="1"/>
  <c r="M8" i="1"/>
  <c r="N102" i="1" l="1"/>
  <c r="O66" i="1"/>
  <c r="N18" i="1"/>
  <c r="N90" i="1"/>
  <c r="N54" i="1"/>
  <c r="N42" i="1"/>
  <c r="N114" i="1"/>
  <c r="N78" i="1"/>
  <c r="N6" i="1"/>
  <c r="N22" i="1"/>
  <c r="N34" i="1"/>
  <c r="N46" i="1"/>
  <c r="N58" i="1"/>
  <c r="N70" i="1"/>
  <c r="N82" i="1"/>
  <c r="N94" i="1"/>
  <c r="N106" i="1"/>
  <c r="N118" i="1"/>
  <c r="N14" i="1"/>
  <c r="N26" i="1"/>
  <c r="N38" i="1"/>
  <c r="N50" i="1"/>
  <c r="N62" i="1"/>
  <c r="N74" i="1"/>
  <c r="N86" i="1"/>
  <c r="N98" i="1"/>
  <c r="N110" i="1"/>
  <c r="N122" i="1"/>
  <c r="B18" i="1"/>
  <c r="B22" i="1" s="1"/>
  <c r="B26" i="1" s="1"/>
  <c r="B30" i="1" s="1"/>
  <c r="B34" i="1" s="1"/>
  <c r="B38" i="1" s="1"/>
  <c r="B42" i="1" s="1"/>
  <c r="B46" i="1" s="1"/>
  <c r="B50" i="1" s="1"/>
  <c r="B54" i="1" s="1"/>
  <c r="B58" i="1" s="1"/>
  <c r="B62" i="1" s="1"/>
  <c r="B66" i="1" s="1"/>
  <c r="B70" i="1" s="1"/>
  <c r="B74" i="1" s="1"/>
  <c r="B78" i="1" s="1"/>
  <c r="B82" i="1" s="1"/>
  <c r="B86" i="1" s="1"/>
  <c r="B90" i="1" s="1"/>
  <c r="B94" i="1" s="1"/>
  <c r="B98" i="1" s="1"/>
  <c r="B102" i="1" s="1"/>
  <c r="B106" i="1" s="1"/>
  <c r="B110" i="1" s="1"/>
  <c r="B114" i="1" s="1"/>
  <c r="B118" i="1" s="1"/>
  <c r="B122" i="1" s="1"/>
  <c r="O10" i="1"/>
  <c r="N10" i="1"/>
</calcChain>
</file>

<file path=xl/sharedStrings.xml><?xml version="1.0" encoding="utf-8"?>
<sst xmlns="http://schemas.openxmlformats.org/spreadsheetml/2006/main" count="1311" uniqueCount="108">
  <si>
    <t/>
  </si>
  <si>
    <t>区分</t>
  </si>
  <si>
    <t>雇用形態</t>
  </si>
  <si>
    <t>採用年月日</t>
  </si>
  <si>
    <t>主な業務</t>
  </si>
  <si>
    <t>資格</t>
  </si>
  <si>
    <t>①</t>
  </si>
  <si>
    <t>②</t>
  </si>
  <si>
    <t>③</t>
  </si>
  <si>
    <t>④</t>
  </si>
  <si>
    <t>⑤</t>
  </si>
  <si>
    <t>⑥</t>
  </si>
  <si>
    <t>⑦</t>
  </si>
  <si>
    <t>⑧</t>
  </si>
  <si>
    <t>⑨</t>
  </si>
  <si>
    <t>⑩</t>
  </si>
  <si>
    <t>資格を確認できる書類</t>
  </si>
  <si>
    <t>退職年月日</t>
    <phoneticPr fontId="1"/>
  </si>
  <si>
    <t xml:space="preserve">No. </t>
    <phoneticPr fontId="1"/>
  </si>
  <si>
    <t>年齢</t>
    <rPh sb="0" eb="2">
      <t>ネンレイ</t>
    </rPh>
    <phoneticPr fontId="1"/>
  </si>
  <si>
    <t>保育士</t>
    <phoneticPr fontId="1"/>
  </si>
  <si>
    <t xml:space="preserve">① </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</si>
  <si>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</si>
  <si>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</si>
  <si>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</si>
  <si>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</si>
  <si>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</si>
  <si>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</si>
  <si>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</si>
  <si>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</si>
  <si>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</si>
  <si>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社会福祉士</t>
    <phoneticPr fontId="1"/>
  </si>
  <si>
    <t>高卒等で、２年以上の児童福祉事業従事者</t>
    <phoneticPr fontId="1"/>
  </si>
  <si>
    <t>幼稚園、小学校、中学校、高等学校又は中等教育学校の教諭資格</t>
    <phoneticPr fontId="1"/>
  </si>
  <si>
    <t>大学で関係課程を学び卒業</t>
    <phoneticPr fontId="1"/>
  </si>
  <si>
    <t>関係課程を学び大学院入学</t>
    <phoneticPr fontId="1"/>
  </si>
  <si>
    <t>大学院で関係課程を学び卒業</t>
    <phoneticPr fontId="1"/>
  </si>
  <si>
    <t>外国の大学で関係課程を学び卒業</t>
    <phoneticPr fontId="1"/>
  </si>
  <si>
    <t>高卒等で、放課後子供教室等の類似施設で、児童の生活指導に２年以上従事</t>
    <phoneticPr fontId="1"/>
  </si>
  <si>
    <t>５年以上放課後児童健全育成事業に従事した者であって、市長が適当と認めたもの</t>
    <phoneticPr fontId="1"/>
  </si>
  <si>
    <t>保育士証</t>
    <phoneticPr fontId="1"/>
  </si>
  <si>
    <t>指定保育士養成施設卒業証明書</t>
    <phoneticPr fontId="1"/>
  </si>
  <si>
    <t>保育士養成課程修了証明書</t>
    <phoneticPr fontId="1"/>
  </si>
  <si>
    <t>保育士試験合格通知書</t>
    <phoneticPr fontId="1"/>
  </si>
  <si>
    <t>保育士試験一部科目合格証明書（全科目分）</t>
    <phoneticPr fontId="1"/>
  </si>
  <si>
    <t>保育士（又は保母）資格証明書</t>
    <phoneticPr fontId="1"/>
  </si>
  <si>
    <t>社会福祉士登録証</t>
    <phoneticPr fontId="1"/>
  </si>
  <si>
    <t>高校卒業証明書等</t>
    <phoneticPr fontId="1"/>
  </si>
  <si>
    <t>実務経験証明書</t>
    <phoneticPr fontId="1"/>
  </si>
  <si>
    <t>幼稚園教諭普通免許状</t>
    <phoneticPr fontId="1"/>
  </si>
  <si>
    <t>小学校教諭普通免許状</t>
    <phoneticPr fontId="1"/>
  </si>
  <si>
    <t>中学校教諭普通免許状</t>
    <phoneticPr fontId="1"/>
  </si>
  <si>
    <t>高等学校教諭普通免許状</t>
    <phoneticPr fontId="1"/>
  </si>
  <si>
    <t>大学（大学院）卒業証明書</t>
    <phoneticPr fontId="1"/>
  </si>
  <si>
    <t>大学（大学院）の成績証明書</t>
    <phoneticPr fontId="1"/>
  </si>
  <si>
    <t>大学院入学を証明する書類</t>
    <phoneticPr fontId="1"/>
  </si>
  <si>
    <t>類似事業実務経験証明書</t>
    <phoneticPr fontId="1"/>
  </si>
  <si>
    <t>⑪</t>
    <phoneticPr fontId="1"/>
  </si>
  <si>
    <t>⑫</t>
    <phoneticPr fontId="1"/>
  </si>
  <si>
    <t>⑬</t>
    <phoneticPr fontId="1"/>
  </si>
  <si>
    <t>⑭</t>
    <phoneticPr fontId="1"/>
  </si>
  <si>
    <t>⑮</t>
    <phoneticPr fontId="1"/>
  </si>
  <si>
    <t>⑯</t>
    <phoneticPr fontId="1"/>
  </si>
  <si>
    <t>⑰</t>
    <phoneticPr fontId="1"/>
  </si>
  <si>
    <t>職員氏名</t>
    <phoneticPr fontId="1"/>
  </si>
  <si>
    <t>放課後児童支援員認定資格参加状況</t>
    <phoneticPr fontId="1"/>
  </si>
  <si>
    <t>○</t>
    <phoneticPr fontId="1"/>
  </si>
  <si>
    <t>×</t>
    <phoneticPr fontId="1"/>
  </si>
  <si>
    <t>－</t>
    <phoneticPr fontId="1"/>
  </si>
  <si>
    <t>勤続年数</t>
    <phoneticPr fontId="1"/>
  </si>
  <si>
    <t>チェックプルダウン</t>
    <phoneticPr fontId="1"/>
  </si>
  <si>
    <t>□</t>
  </si>
  <si>
    <t>□</t>
    <phoneticPr fontId="1"/>
  </si>
  <si>
    <t>■</t>
    <phoneticPr fontId="1"/>
  </si>
  <si>
    <t>補助員</t>
    <phoneticPr fontId="1"/>
  </si>
  <si>
    <t>障がい児加配</t>
    <phoneticPr fontId="1"/>
  </si>
  <si>
    <t>支援員</t>
    <phoneticPr fontId="1"/>
  </si>
  <si>
    <t>その他(  　　 )</t>
    <phoneticPr fontId="1"/>
  </si>
  <si>
    <t>その他(   　   )</t>
    <phoneticPr fontId="1"/>
  </si>
  <si>
    <t>パート・アルバイト</t>
    <phoneticPr fontId="1"/>
  </si>
  <si>
    <t xml:space="preserve">非常勤 </t>
    <phoneticPr fontId="1"/>
  </si>
  <si>
    <t>常勤</t>
    <phoneticPr fontId="1"/>
  </si>
  <si>
    <t>資格確認年月日</t>
    <phoneticPr fontId="1"/>
  </si>
  <si>
    <t>市入力欄</t>
    <rPh sb="0" eb="1">
      <t>シ</t>
    </rPh>
    <rPh sb="1" eb="4">
      <t>ニュウリョクラン</t>
    </rPh>
    <phoneticPr fontId="1"/>
  </si>
  <si>
    <t>資格</t>
    <phoneticPr fontId="1"/>
  </si>
  <si>
    <t>資格証明書類</t>
    <phoneticPr fontId="1"/>
  </si>
  <si>
    <t>クラブ名称：</t>
    <phoneticPr fontId="1"/>
  </si>
  <si>
    <t>文字列数式</t>
    <rPh sb="0" eb="3">
      <t>モジレツ</t>
    </rPh>
    <rPh sb="3" eb="5">
      <t>スウシキ</t>
    </rPh>
    <phoneticPr fontId="1"/>
  </si>
  <si>
    <t>注1)クリーム色の入力箇所のみ編集可能です。</t>
    <rPh sb="7" eb="8">
      <t>イロ</t>
    </rPh>
    <rPh sb="9" eb="11">
      <t>ニュウリョク</t>
    </rPh>
    <rPh sb="11" eb="13">
      <t>カショ</t>
    </rPh>
    <rPh sb="15" eb="19">
      <t>ヘンシュウカノウ</t>
    </rPh>
    <phoneticPr fontId="1"/>
  </si>
  <si>
    <t>備考</t>
    <rPh sb="0" eb="2">
      <t>ビコウ</t>
    </rPh>
    <phoneticPr fontId="1"/>
  </si>
  <si>
    <t>①</t>
    <phoneticPr fontId="1"/>
  </si>
  <si>
    <t>修了年月日</t>
    <rPh sb="0" eb="2">
      <t>シュウリョウ</t>
    </rPh>
    <phoneticPr fontId="1"/>
  </si>
  <si>
    <t>生年月日</t>
    <rPh sb="0" eb="4">
      <t>セイネンガッピ</t>
    </rPh>
    <phoneticPr fontId="1"/>
  </si>
  <si>
    <t>支援員で研修未了の場合</t>
    <rPh sb="0" eb="3">
      <t>シエンイン</t>
    </rPh>
    <rPh sb="4" eb="6">
      <t>ケンシュウ</t>
    </rPh>
    <rPh sb="6" eb="8">
      <t>ミリョウ</t>
    </rPh>
    <rPh sb="9" eb="11">
      <t>バアイ</t>
    </rPh>
    <phoneticPr fontId="1"/>
  </si>
  <si>
    <t>基準日</t>
    <phoneticPr fontId="1"/>
  </si>
  <si>
    <t>取得日・書類</t>
    <rPh sb="0" eb="3">
      <t>シュトクビ</t>
    </rPh>
    <rPh sb="4" eb="6">
      <t>ショルイ</t>
    </rPh>
    <phoneticPr fontId="1"/>
  </si>
  <si>
    <t>修了証発番</t>
    <rPh sb="0" eb="2">
      <t>シュウリョウ</t>
    </rPh>
    <rPh sb="2" eb="3">
      <t>ショウ</t>
    </rPh>
    <rPh sb="3" eb="5">
      <t>ハツバン</t>
    </rPh>
    <phoneticPr fontId="1"/>
  </si>
  <si>
    <t>専従</t>
    <rPh sb="0" eb="2">
      <t>センジュウ</t>
    </rPh>
    <phoneticPr fontId="1"/>
  </si>
  <si>
    <t>支援単位名：</t>
    <rPh sb="0" eb="2">
      <t>シエン</t>
    </rPh>
    <rPh sb="2" eb="5">
      <t>タンイメイ</t>
    </rPh>
    <phoneticPr fontId="1"/>
  </si>
  <si>
    <t>注2)支援単位ごとに入力してください。</t>
    <rPh sb="3" eb="5">
      <t>シエン</t>
    </rPh>
    <rPh sb="5" eb="7">
      <t>タンイ</t>
    </rPh>
    <rPh sb="10" eb="12">
      <t>ニュウリョク</t>
    </rPh>
    <phoneticPr fontId="1"/>
  </si>
  <si>
    <t>注3)基準日は、指導監査実施月の初日現在を入力してください。</t>
    <rPh sb="3" eb="6">
      <t>キジュンビ</t>
    </rPh>
    <rPh sb="21" eb="23">
      <t>ニュウリョク</t>
    </rPh>
    <phoneticPr fontId="1"/>
  </si>
  <si>
    <t xml:space="preserve">注5)「区分」、「雇用形態」欄は、該当する「□」を「■」にしてください。 </t>
    <phoneticPr fontId="1"/>
  </si>
  <si>
    <t xml:space="preserve">注6)「資格」欄は、該当する資格全ての「□」「■」にしてください。 </t>
    <phoneticPr fontId="1"/>
  </si>
  <si>
    <t xml:space="preserve">注7)「資格を確認できる書類」欄は、別シートの【資格証明書類】から該当する書類の『番号』を選択してください。 </t>
    <rPh sb="18" eb="19">
      <t>ベツ</t>
    </rPh>
    <rPh sb="45" eb="47">
      <t>センタク</t>
    </rPh>
    <phoneticPr fontId="1"/>
  </si>
  <si>
    <t>放課後児童支援員認定資格研修</t>
    <phoneticPr fontId="1"/>
  </si>
  <si>
    <t>注8)「放課後児童支援員認定資格研修」の「支援員で研修未了の場合」欄は、「区分」欄で支援員を選択し、修了年月日が未記入の場合に、満たしている要件の「□」を「■」にしてください。</t>
    <rPh sb="37" eb="39">
      <t>クブン</t>
    </rPh>
    <rPh sb="40" eb="41">
      <t>ラン</t>
    </rPh>
    <rPh sb="42" eb="45">
      <t>シエンイン</t>
    </rPh>
    <phoneticPr fontId="1"/>
  </si>
  <si>
    <t>注4)「専従」欄は、支援単位ごとに専従の場合は「■」、専従でない場合は「□」としてください。</t>
    <rPh sb="4" eb="6">
      <t>センジュウ</t>
    </rPh>
    <rPh sb="7" eb="8">
      <t>ラン</t>
    </rPh>
    <rPh sb="10" eb="14">
      <t>シエンタンイ</t>
    </rPh>
    <rPh sb="17" eb="19">
      <t>センジュウ</t>
    </rPh>
    <rPh sb="20" eb="22">
      <t>バアイ</t>
    </rPh>
    <rPh sb="27" eb="29">
      <t>センジュウ</t>
    </rPh>
    <rPh sb="32" eb="34">
      <t>バアイ</t>
    </rPh>
    <phoneticPr fontId="1"/>
  </si>
  <si>
    <t>変更なしのため再確認省略</t>
    <rPh sb="0" eb="2">
      <t>ヘンコウ</t>
    </rPh>
    <rPh sb="7" eb="12">
      <t>サイカクニンショウリャク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</si>
</sst>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quot;第&quot;\ 0\ &quot;号&quot;"/>
  </numFmts>
  <fonts count="16" x14ac:knownFonts="1">
    <font>
      <sz val="10"/>
      <name val="Arial"/>
    </font>
    <font>
      <sz val="6"/>
      <name val="ＭＳ Ｐゴシック"/>
      <family val="3"/>
      <charset val="128"/>
    </font>
    <font>
      <sz val="10"/>
      <color rgb="FF000000"/>
      <name val="ＭＳ ゴシック"/>
      <family val="3"/>
      <charset val="128"/>
    </font>
    <font>
      <sz val="10"/>
      <name val="ＭＳ ゴシック"/>
      <family val="3"/>
      <charset val="128"/>
    </font>
    <font>
      <sz val="9"/>
      <color rgb="FF000000"/>
      <name val="ＭＳ ゴシック"/>
      <family val="3"/>
      <charset val="128"/>
    </font>
    <font>
      <u/>
      <sz val="10"/>
      <color rgb="FF000000"/>
      <name val="ＭＳ ゴシック"/>
      <family val="3"/>
      <charset val="128"/>
    </font>
    <font>
      <sz val="12"/>
      <color rgb="FF000000"/>
      <name val="ＭＳ ゴシック"/>
      <family val="3"/>
      <charset val="128"/>
    </font>
    <font>
      <sz val="10"/>
      <color theme="0"/>
      <name val="ＭＳ ゴシック"/>
      <family val="3"/>
      <charset val="128"/>
    </font>
    <font>
      <sz val="10"/>
      <name val="游ゴシック"/>
      <family val="3"/>
      <charset val="128"/>
    </font>
    <font>
      <sz val="10"/>
      <name val="ＭＳ Ｐゴシック"/>
      <family val="3"/>
      <charset val="128"/>
    </font>
    <font>
      <sz val="10"/>
      <name val="Arial"/>
      <family val="2"/>
    </font>
    <font>
      <sz val="8.5"/>
      <color rgb="FF000000"/>
      <name val="ＭＳ ゴシック"/>
      <family val="3"/>
      <charset val="128"/>
    </font>
    <font>
      <sz val="9"/>
      <name val="Arial"/>
      <family val="2"/>
    </font>
    <font>
      <sz val="8"/>
      <name val="ＭＳ ゴシック"/>
      <family val="3"/>
      <charset val="128"/>
    </font>
    <font>
      <sz val="8"/>
      <name val="Arial"/>
      <family val="2"/>
    </font>
    <font>
      <sz val="9"/>
      <name val="ＭＳ ゴシック"/>
      <family val="3"/>
      <charset val="128"/>
    </font>
  </fonts>
  <fills count="5">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3" tint="0.89999084444715716"/>
        <bgColor indexed="64"/>
      </patternFill>
    </fill>
  </fills>
  <borders count="25">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bottom/>
      <diagonal/>
    </border>
  </borders>
  <cellStyleXfs count="2">
    <xf numFmtId="0" fontId="0" fillId="0" borderId="0">
      <alignment vertical="center"/>
    </xf>
    <xf numFmtId="0" fontId="10" fillId="0" borderId="3">
      <alignment vertical="center"/>
    </xf>
  </cellStyleXfs>
  <cellXfs count="114">
    <xf numFmtId="0" fontId="0" fillId="0" borderId="0" xfId="0">
      <alignment vertical="center"/>
    </xf>
    <xf numFmtId="0" fontId="3" fillId="0" borderId="0" xfId="0" applyFont="1">
      <alignment vertical="center"/>
    </xf>
    <xf numFmtId="0" fontId="3" fillId="0" borderId="0" xfId="0" applyFont="1">
      <alignment vertical="center"/>
    </xf>
    <xf numFmtId="0" fontId="2" fillId="0" borderId="1" xfId="0" applyFont="1" applyBorder="1" applyAlignment="1">
      <alignment horizontal="left" vertical="top"/>
    </xf>
    <xf numFmtId="0" fontId="5" fillId="0" borderId="3" xfId="0" applyFont="1" applyBorder="1" applyAlignment="1">
      <alignment horizontal="left" vertical="top"/>
    </xf>
    <xf numFmtId="0" fontId="2" fillId="0" borderId="3" xfId="0" applyFont="1" applyBorder="1" applyAlignment="1">
      <alignment horizontal="left" vertical="top"/>
    </xf>
    <xf numFmtId="0" fontId="3" fillId="0" borderId="4" xfId="0" applyFont="1" applyBorder="1">
      <alignment vertical="center"/>
    </xf>
    <xf numFmtId="0" fontId="2" fillId="0" borderId="3" xfId="0" applyFont="1" applyBorder="1" applyAlignment="1">
      <alignment vertical="top" wrapText="1"/>
    </xf>
    <xf numFmtId="0" fontId="2" fillId="0" borderId="2" xfId="0" applyFont="1" applyBorder="1" applyAlignment="1">
      <alignment vertical="top" wrapText="1"/>
    </xf>
    <xf numFmtId="0" fontId="3" fillId="0" borderId="0" xfId="0" applyFont="1" applyAlignment="1">
      <alignment vertical="center"/>
    </xf>
    <xf numFmtId="0" fontId="2" fillId="0" borderId="4" xfId="0" applyFont="1" applyBorder="1" applyAlignment="1">
      <alignment vertical="top" wrapText="1"/>
    </xf>
    <xf numFmtId="0" fontId="2" fillId="0" borderId="4" xfId="0" applyFont="1" applyBorder="1" applyAlignment="1">
      <alignment horizontal="left" vertical="top" wrapText="1"/>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8" fillId="0" borderId="4" xfId="0" applyFont="1" applyBorder="1" applyAlignment="1">
      <alignment horizontal="center" vertical="center"/>
    </xf>
    <xf numFmtId="0" fontId="3" fillId="0" borderId="0" xfId="0" applyFont="1" applyFill="1">
      <alignment vertical="center"/>
    </xf>
    <xf numFmtId="0" fontId="2" fillId="0" borderId="3" xfId="0" applyFont="1" applyFill="1" applyBorder="1" applyAlignment="1">
      <alignment horizontal="left" vertical="top"/>
    </xf>
    <xf numFmtId="0" fontId="2" fillId="0" borderId="8" xfId="0" applyFont="1" applyFill="1" applyBorder="1" applyAlignment="1">
      <alignment vertical="center" wrapText="1"/>
    </xf>
    <xf numFmtId="0" fontId="2" fillId="0" borderId="3" xfId="0" applyFont="1" applyFill="1" applyBorder="1" applyAlignment="1">
      <alignment vertical="center" wrapText="1"/>
    </xf>
    <xf numFmtId="0" fontId="2" fillId="0" borderId="16" xfId="0" applyFont="1" applyFill="1" applyBorder="1" applyAlignment="1">
      <alignment vertical="center" wrapText="1"/>
    </xf>
    <xf numFmtId="0" fontId="2" fillId="0" borderId="10" xfId="0" applyFont="1" applyFill="1" applyBorder="1" applyAlignment="1">
      <alignment vertical="center" wrapText="1"/>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17" xfId="0" applyFont="1" applyFill="1" applyBorder="1" applyAlignment="1" applyProtection="1">
      <alignment vertical="center" wrapText="1"/>
      <protection locked="0"/>
    </xf>
    <xf numFmtId="0" fontId="2" fillId="2" borderId="9" xfId="0" applyFont="1" applyFill="1" applyBorder="1" applyAlignment="1" applyProtection="1">
      <alignment vertical="center" wrapText="1"/>
      <protection locked="0"/>
    </xf>
    <xf numFmtId="176" fontId="2" fillId="2" borderId="13" xfId="0" applyNumberFormat="1" applyFont="1" applyFill="1" applyBorder="1" applyAlignment="1" applyProtection="1">
      <alignment horizontal="center" vertical="center"/>
      <protection locked="0"/>
    </xf>
    <xf numFmtId="0" fontId="3" fillId="0" borderId="0" xfId="0" applyFont="1" applyAlignment="1">
      <alignment vertical="center" shrinkToFit="1"/>
    </xf>
    <xf numFmtId="0" fontId="2" fillId="0" borderId="1" xfId="0" applyFont="1" applyBorder="1" applyAlignment="1">
      <alignment horizontal="left" vertical="top" shrinkToFit="1"/>
    </xf>
    <xf numFmtId="0" fontId="2" fillId="0" borderId="3" xfId="0" applyFont="1" applyBorder="1" applyAlignment="1">
      <alignment horizontal="left" vertical="top" shrinkToFit="1"/>
    </xf>
    <xf numFmtId="0" fontId="2" fillId="0" borderId="2" xfId="0" applyFont="1" applyBorder="1" applyAlignment="1">
      <alignment vertical="top" shrinkToFit="1"/>
    </xf>
    <xf numFmtId="0" fontId="3" fillId="0" borderId="0" xfId="0" applyFont="1">
      <alignment vertical="center"/>
    </xf>
    <xf numFmtId="0" fontId="4" fillId="3" borderId="4" xfId="0" applyFont="1" applyFill="1" applyBorder="1" applyAlignment="1">
      <alignment horizontal="center" vertical="center"/>
    </xf>
    <xf numFmtId="0" fontId="11" fillId="0" borderId="10" xfId="0" applyFont="1" applyFill="1" applyBorder="1" applyAlignment="1">
      <alignment vertical="center" wrapText="1"/>
    </xf>
    <xf numFmtId="0" fontId="3" fillId="0" borderId="0" xfId="0" applyFont="1">
      <alignment vertical="center"/>
    </xf>
    <xf numFmtId="0" fontId="3" fillId="0" borderId="0" xfId="0" applyFont="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center" vertical="center" shrinkToFit="1"/>
    </xf>
    <xf numFmtId="0" fontId="2" fillId="2" borderId="4" xfId="0" applyFont="1" applyFill="1" applyBorder="1" applyAlignment="1" applyProtection="1">
      <alignment horizontal="center" vertical="center" shrinkToFit="1"/>
      <protection locked="0"/>
    </xf>
    <xf numFmtId="0" fontId="2" fillId="0" borderId="19" xfId="0" applyFont="1" applyFill="1" applyBorder="1" applyAlignment="1">
      <alignment horizontal="center" vertical="center" shrinkToFit="1"/>
    </xf>
    <xf numFmtId="0" fontId="3" fillId="2" borderId="11" xfId="0" applyFont="1" applyFill="1" applyBorder="1" applyAlignment="1" applyProtection="1">
      <alignment horizontal="center" vertical="center" shrinkToFit="1"/>
      <protection locked="0"/>
    </xf>
    <xf numFmtId="57" fontId="2" fillId="0" borderId="11" xfId="0" applyNumberFormat="1" applyFont="1" applyBorder="1" applyAlignment="1">
      <alignment horizontal="center" vertical="center" shrinkToFit="1"/>
    </xf>
    <xf numFmtId="0" fontId="2" fillId="2" borderId="11" xfId="0" applyFont="1" applyFill="1" applyBorder="1" applyAlignment="1" applyProtection="1">
      <alignment horizontal="center" vertical="center" shrinkToFit="1"/>
      <protection locked="0"/>
    </xf>
    <xf numFmtId="0" fontId="3" fillId="2" borderId="12" xfId="0" applyFont="1" applyFill="1" applyBorder="1" applyAlignment="1" applyProtection="1">
      <alignment horizontal="center" vertical="center" shrinkToFit="1"/>
      <protection locked="0"/>
    </xf>
    <xf numFmtId="57" fontId="3" fillId="0" borderId="12" xfId="0" applyNumberFormat="1" applyFont="1" applyBorder="1" applyAlignment="1">
      <alignment horizontal="center" vertical="center" shrinkToFit="1"/>
    </xf>
    <xf numFmtId="0" fontId="2" fillId="2" borderId="12" xfId="0" applyFont="1" applyFill="1" applyBorder="1" applyAlignment="1" applyProtection="1">
      <alignment horizontal="center" vertical="center" shrinkToFit="1"/>
      <protection locked="0"/>
    </xf>
    <xf numFmtId="0" fontId="2" fillId="0" borderId="3" xfId="0" applyFont="1" applyBorder="1" applyAlignment="1">
      <alignment vertical="top" shrinkToFit="1"/>
    </xf>
    <xf numFmtId="0" fontId="4" fillId="3" borderId="4" xfId="0" applyFont="1" applyFill="1" applyBorder="1" applyAlignment="1">
      <alignment horizontal="center" vertical="center" shrinkToFit="1"/>
    </xf>
    <xf numFmtId="0" fontId="3" fillId="0" borderId="0" xfId="0" applyFont="1">
      <alignment vertical="center"/>
    </xf>
    <xf numFmtId="0" fontId="4" fillId="3" borderId="4" xfId="0" applyFont="1" applyFill="1" applyBorder="1" applyAlignment="1">
      <alignment horizontal="center" vertical="center" shrinkToFit="1"/>
    </xf>
    <xf numFmtId="0" fontId="7" fillId="0" borderId="3" xfId="0" applyFont="1" applyBorder="1" applyAlignment="1">
      <alignment horizontal="center" vertical="center"/>
    </xf>
    <xf numFmtId="0" fontId="4" fillId="3" borderId="4" xfId="0" applyFont="1" applyFill="1" applyBorder="1" applyAlignment="1">
      <alignment horizontal="center" vertical="center"/>
    </xf>
    <xf numFmtId="0" fontId="6" fillId="2" borderId="20" xfId="0" applyFont="1" applyFill="1" applyBorder="1" applyAlignment="1" applyProtection="1">
      <alignment horizontal="left" vertical="center" shrinkToFit="1"/>
      <protection locked="0"/>
    </xf>
    <xf numFmtId="0" fontId="6" fillId="2" borderId="21" xfId="0" applyFont="1" applyFill="1" applyBorder="1" applyAlignment="1" applyProtection="1">
      <alignment horizontal="left" vertical="center" shrinkToFit="1"/>
      <protection locked="0"/>
    </xf>
    <xf numFmtId="0" fontId="6" fillId="2" borderId="22" xfId="0" applyFont="1" applyFill="1" applyBorder="1" applyAlignment="1" applyProtection="1">
      <alignment horizontal="left" vertical="center" shrinkToFit="1"/>
      <protection locked="0"/>
    </xf>
    <xf numFmtId="0" fontId="6" fillId="2" borderId="20" xfId="0" applyFont="1" applyFill="1" applyBorder="1" applyAlignment="1" applyProtection="1">
      <alignment horizontal="left" vertical="center"/>
      <protection locked="0"/>
    </xf>
    <xf numFmtId="0" fontId="6" fillId="2" borderId="21" xfId="0" applyFont="1" applyFill="1" applyBorder="1" applyAlignment="1" applyProtection="1">
      <alignment horizontal="left" vertical="center"/>
      <protection locked="0"/>
    </xf>
    <xf numFmtId="0" fontId="6" fillId="2" borderId="22" xfId="0" applyFont="1" applyFill="1" applyBorder="1" applyAlignment="1" applyProtection="1">
      <alignment horizontal="left" vertical="center"/>
      <protection locked="0"/>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2" borderId="4" xfId="0" applyFont="1" applyFill="1" applyBorder="1" applyAlignment="1" applyProtection="1">
      <alignment horizontal="center" vertical="center"/>
      <protection locked="0"/>
    </xf>
    <xf numFmtId="0" fontId="4" fillId="3" borderId="11" xfId="0" applyFont="1" applyFill="1" applyBorder="1" applyAlignment="1">
      <alignment horizontal="center" vertical="center"/>
    </xf>
    <xf numFmtId="0" fontId="12" fillId="3" borderId="12" xfId="0" applyFont="1" applyFill="1" applyBorder="1" applyAlignment="1">
      <alignment horizontal="center" vertical="center"/>
    </xf>
    <xf numFmtId="57" fontId="2" fillId="2" borderId="11" xfId="1" applyNumberFormat="1" applyFont="1" applyFill="1" applyBorder="1" applyAlignment="1" applyProtection="1">
      <alignment horizontal="center" vertical="center"/>
      <protection locked="0"/>
    </xf>
    <xf numFmtId="0" fontId="2" fillId="2" borderId="23" xfId="1" applyFont="1" applyFill="1" applyBorder="1" applyAlignment="1" applyProtection="1">
      <alignment horizontal="center" vertical="center"/>
      <protection locked="0"/>
    </xf>
    <xf numFmtId="0" fontId="2" fillId="2" borderId="12" xfId="1" applyFont="1" applyFill="1" applyBorder="1" applyAlignment="1" applyProtection="1">
      <alignment horizontal="center" vertical="center"/>
      <protection locked="0"/>
    </xf>
    <xf numFmtId="0" fontId="2" fillId="0" borderId="4" xfId="0" applyFont="1" applyBorder="1" applyAlignment="1">
      <alignment horizontal="right" vertical="center" wrapText="1"/>
    </xf>
    <xf numFmtId="176" fontId="3" fillId="2" borderId="11" xfId="0" applyNumberFormat="1" applyFont="1" applyFill="1" applyBorder="1" applyAlignment="1" applyProtection="1">
      <alignment horizontal="center" vertical="center"/>
      <protection locked="0"/>
    </xf>
    <xf numFmtId="176" fontId="3" fillId="2" borderId="12" xfId="0" applyNumberFormat="1" applyFont="1" applyFill="1" applyBorder="1" applyAlignment="1" applyProtection="1">
      <alignment horizontal="center" vertical="center"/>
      <protection locked="0"/>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3" borderId="15" xfId="0" applyFont="1" applyFill="1" applyBorder="1" applyAlignment="1">
      <alignment horizontal="center" vertical="center" shrinkToFit="1"/>
    </xf>
    <xf numFmtId="0" fontId="2" fillId="3" borderId="18" xfId="0" applyFont="1" applyFill="1" applyBorder="1" applyAlignment="1">
      <alignment horizontal="center" vertical="center" shrinkToFit="1"/>
    </xf>
    <xf numFmtId="0" fontId="2" fillId="3" borderId="14" xfId="0" applyFont="1" applyFill="1" applyBorder="1" applyAlignment="1">
      <alignment horizontal="center" vertical="center" shrinkToFit="1"/>
    </xf>
    <xf numFmtId="176" fontId="3" fillId="2" borderId="4" xfId="0" applyNumberFormat="1"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shrinkToFit="1"/>
      <protection locked="0"/>
    </xf>
    <xf numFmtId="177" fontId="3" fillId="2" borderId="4" xfId="0" applyNumberFormat="1" applyFont="1" applyFill="1" applyBorder="1" applyAlignment="1" applyProtection="1">
      <alignment horizontal="center" vertical="center"/>
      <protection locked="0"/>
    </xf>
    <xf numFmtId="176" fontId="13" fillId="0" borderId="11" xfId="0" applyNumberFormat="1" applyFont="1" applyBorder="1" applyAlignment="1" applyProtection="1">
      <alignment horizontal="center" vertical="center" shrinkToFit="1"/>
    </xf>
    <xf numFmtId="0" fontId="14" fillId="0" borderId="12" xfId="0" applyFont="1" applyBorder="1" applyAlignment="1" applyProtection="1">
      <alignment horizontal="center" vertical="center" shrinkToFit="1"/>
    </xf>
    <xf numFmtId="0" fontId="4" fillId="3" borderId="12" xfId="0" applyFont="1" applyFill="1" applyBorder="1" applyAlignment="1">
      <alignment horizontal="center" vertical="center"/>
    </xf>
    <xf numFmtId="0" fontId="12" fillId="0" borderId="12" xfId="0" applyFont="1" applyBorder="1" applyAlignment="1">
      <alignment horizontal="center" vertical="center"/>
    </xf>
    <xf numFmtId="0" fontId="3" fillId="0" borderId="0" xfId="0" applyFont="1">
      <alignment vertical="center"/>
    </xf>
    <xf numFmtId="0" fontId="4" fillId="3"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5" xfId="0" applyFont="1" applyFill="1" applyBorder="1" applyAlignment="1">
      <alignment horizontal="center" vertical="center" shrinkToFit="1"/>
    </xf>
    <xf numFmtId="0" fontId="4" fillId="3" borderId="18" xfId="0" applyFont="1" applyFill="1" applyBorder="1" applyAlignment="1">
      <alignment horizontal="center" vertical="center" shrinkToFit="1"/>
    </xf>
    <xf numFmtId="0" fontId="4" fillId="3" borderId="14" xfId="0" applyFont="1" applyFill="1" applyBorder="1" applyAlignment="1">
      <alignment horizontal="center" vertical="center" shrinkToFit="1"/>
    </xf>
    <xf numFmtId="0" fontId="4" fillId="3" borderId="4" xfId="0" applyFont="1" applyFill="1" applyBorder="1" applyAlignment="1">
      <alignment horizontal="center" vertical="center" shrinkToFit="1"/>
    </xf>
    <xf numFmtId="0" fontId="4" fillId="3" borderId="15" xfId="0" applyFont="1" applyFill="1" applyBorder="1" applyAlignment="1">
      <alignment horizontal="center" vertical="center"/>
    </xf>
    <xf numFmtId="0" fontId="12" fillId="0" borderId="14" xfId="0" applyFont="1" applyBorder="1" applyAlignment="1">
      <alignment horizontal="center" vertical="center"/>
    </xf>
    <xf numFmtId="0" fontId="2" fillId="0" borderId="3" xfId="0" applyFont="1" applyBorder="1" applyAlignment="1">
      <alignment horizontal="center" vertical="center"/>
    </xf>
    <xf numFmtId="0" fontId="0" fillId="0" borderId="24" xfId="0" applyBorder="1" applyAlignment="1">
      <alignment horizontal="center" vertical="center"/>
    </xf>
    <xf numFmtId="0" fontId="15" fillId="3" borderId="15"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4" xfId="0" applyFont="1" applyFill="1" applyBorder="1" applyAlignment="1">
      <alignment horizontal="center" vertical="center"/>
    </xf>
    <xf numFmtId="0" fontId="2" fillId="0" borderId="4" xfId="0" applyFont="1" applyBorder="1" applyAlignment="1">
      <alignment horizontal="center" vertical="top" wrapText="1"/>
    </xf>
    <xf numFmtId="176" fontId="3" fillId="4" borderId="4" xfId="0" applyNumberFormat="1"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shrinkToFit="1"/>
      <protection locked="0"/>
    </xf>
    <xf numFmtId="0" fontId="2" fillId="2" borderId="11" xfId="0" applyFont="1" applyFill="1" applyBorder="1" applyAlignment="1" applyProtection="1">
      <alignment horizontal="center" vertical="center" wrapText="1"/>
      <protection locked="0"/>
    </xf>
    <xf numFmtId="0" fontId="2" fillId="2" borderId="23"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6" fillId="0" borderId="3" xfId="0" applyFont="1" applyFill="1" applyBorder="1" applyAlignment="1" applyProtection="1">
      <alignment vertical="center"/>
    </xf>
  </cellXfs>
  <cellStyles count="2">
    <cellStyle name="標準" xfId="0" builtinId="0"/>
    <cellStyle name="標準 2" xfId="1" xr:uid="{EFEA2872-CBC5-4739-B7DA-337F8BBE50DE}"/>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5" Type="http://schemas.openxmlformats.org/officeDocument/2006/relationships/worksheet" Target="worksheets/sheet5.xml" />
  <Relationship Id="rId4" Type="http://schemas.openxmlformats.org/officeDocument/2006/relationships/worksheet" Target="worksheets/sheet4.xml" />
  <Relationship Id="rId9" Type="http://schemas.openxmlformats.org/officeDocument/2006/relationships/calcChain" Target="calcChain.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Q134"/>
  <sheetViews>
    <sheetView tabSelected="1" view="pageBreakPreview" zoomScale="60" zoomScaleNormal="70" workbookViewId="0">
      <pane ySplit="5" topLeftCell="A6" activePane="bottomLeft" state="frozen"/>
      <selection pane="bottomLeft" activeCell="B2" sqref="B2:F2"/>
    </sheetView>
  </sheetViews>
  <sheetFormatPr defaultColWidth="16.44140625" defaultRowHeight="12" x14ac:dyDescent="0.25"/>
  <cols>
    <col min="1" max="1" width="2.44140625" style="1" customWidth="1"/>
    <col min="2" max="3" width="2.77734375" style="1" customWidth="1"/>
    <col min="4" max="4" width="6.21875" style="34" customWidth="1"/>
    <col min="5" max="5" width="29.33203125" style="1" customWidth="1"/>
    <col min="6" max="6" width="19.44140625" style="31" customWidth="1"/>
    <col min="7" max="7" width="8.44140625" style="31" customWidth="1"/>
    <col min="8" max="8" width="3.33203125" style="2" customWidth="1"/>
    <col min="9" max="9" width="16.77734375" style="15" customWidth="1"/>
    <col min="10" max="10" width="3.33203125" style="2" customWidth="1"/>
    <col min="11" max="11" width="16.77734375" style="15" customWidth="1"/>
    <col min="12" max="12" width="11.6640625" style="1" bestFit="1" customWidth="1"/>
    <col min="13" max="13" width="11.6640625" style="2" hidden="1" customWidth="1"/>
    <col min="14" max="15" width="8.5546875" style="1" bestFit="1" customWidth="1"/>
    <col min="16" max="16" width="19.88671875" style="27" customWidth="1"/>
    <col min="17" max="17" width="3.77734375" style="27" customWidth="1"/>
    <col min="18" max="18" width="10.5546875" style="35" hidden="1" customWidth="1"/>
    <col min="19" max="19" width="3.77734375" style="27" customWidth="1"/>
    <col min="20" max="20" width="10.5546875" style="35" hidden="1" customWidth="1"/>
    <col min="21" max="21" width="3.77734375" style="27" customWidth="1"/>
    <col min="22" max="22" width="10.5546875" style="35" hidden="1" customWidth="1"/>
    <col min="23" max="23" width="3.77734375" style="27" customWidth="1"/>
    <col min="24" max="24" width="10.5546875" style="35" hidden="1" customWidth="1"/>
    <col min="25" max="25" width="3.77734375" style="27" customWidth="1"/>
    <col min="26" max="26" width="10.5546875" style="35" hidden="1" customWidth="1"/>
    <col min="27" max="27" width="3.77734375" style="27" customWidth="1"/>
    <col min="28" max="28" width="10.5546875" style="35" hidden="1" customWidth="1"/>
    <col min="29" max="29" width="3.77734375" style="27" customWidth="1"/>
    <col min="30" max="30" width="10.5546875" style="35" hidden="1" customWidth="1"/>
    <col min="31" max="31" width="3.77734375" style="27" customWidth="1"/>
    <col min="32" max="32" width="10.5546875" style="35" hidden="1" customWidth="1"/>
    <col min="33" max="33" width="3.77734375" style="27" customWidth="1"/>
    <col min="34" max="34" width="10.5546875" style="35" hidden="1" customWidth="1"/>
    <col min="35" max="35" width="3.77734375" style="27" customWidth="1"/>
    <col min="36" max="36" width="10.5546875" style="35" hidden="1" customWidth="1"/>
    <col min="37" max="37" width="12.77734375" style="27" bestFit="1" customWidth="1"/>
    <col min="38" max="38" width="12.88671875" style="31" customWidth="1"/>
    <col min="39" max="39" width="3.5546875" style="31" bestFit="1" customWidth="1"/>
    <col min="40" max="40" width="19.44140625" style="1" customWidth="1"/>
    <col min="41" max="41" width="15.77734375" style="1" hidden="1" customWidth="1"/>
    <col min="42" max="42" width="15.77734375" style="48" hidden="1" customWidth="1"/>
    <col min="43" max="43" width="35.77734375" style="27" hidden="1" customWidth="1"/>
    <col min="44" max="16384" width="16.44140625" style="1"/>
  </cols>
  <sheetData>
    <row r="1" spans="2:43" ht="12.6" thickBot="1" x14ac:dyDescent="0.3"/>
    <row r="2" spans="2:43" ht="17.399999999999999" customHeight="1" thickBot="1" x14ac:dyDescent="0.3">
      <c r="B2" s="52" t="s">
        <v>86</v>
      </c>
      <c r="C2" s="53"/>
      <c r="D2" s="53"/>
      <c r="E2" s="53"/>
      <c r="F2" s="54"/>
      <c r="G2" s="113"/>
      <c r="H2" s="55" t="s">
        <v>98</v>
      </c>
      <c r="I2" s="56"/>
      <c r="J2" s="56"/>
      <c r="K2" s="57"/>
      <c r="L2" s="3"/>
      <c r="M2" s="5"/>
      <c r="N2" s="5"/>
      <c r="O2" s="3"/>
      <c r="P2" s="28"/>
      <c r="Q2" s="28"/>
      <c r="R2" s="36"/>
      <c r="S2" s="28"/>
      <c r="T2" s="36"/>
      <c r="U2" s="28"/>
      <c r="V2" s="36"/>
      <c r="W2" s="28"/>
      <c r="X2" s="36"/>
      <c r="Y2" s="28"/>
      <c r="Z2" s="36"/>
      <c r="AA2" s="28"/>
      <c r="AB2" s="36"/>
      <c r="AC2" s="28"/>
      <c r="AD2" s="36"/>
      <c r="AE2" s="28"/>
      <c r="AF2" s="36"/>
      <c r="AG2" s="28"/>
      <c r="AH2" s="36"/>
      <c r="AI2" s="28"/>
      <c r="AJ2" s="36"/>
      <c r="AK2" s="37"/>
      <c r="AL2" s="102" t="s">
        <v>94</v>
      </c>
      <c r="AM2" s="103"/>
      <c r="AN2" s="26"/>
      <c r="AO2" s="12" t="str">
        <f>TEXT(AN2,"yyyymmdd")</f>
        <v>19000100</v>
      </c>
      <c r="AP2" s="50"/>
    </row>
    <row r="3" spans="2:43" ht="9" customHeight="1" x14ac:dyDescent="0.25">
      <c r="B3" s="4"/>
      <c r="C3" s="5"/>
      <c r="D3" s="5"/>
      <c r="E3" s="5"/>
      <c r="F3" s="5"/>
      <c r="G3" s="5"/>
      <c r="H3" s="5"/>
      <c r="I3" s="16"/>
      <c r="J3" s="5"/>
      <c r="K3" s="16"/>
      <c r="L3" s="5"/>
      <c r="M3" s="5"/>
      <c r="N3" s="5"/>
      <c r="O3" s="5"/>
      <c r="P3" s="29"/>
      <c r="Q3" s="29"/>
      <c r="R3" s="36"/>
      <c r="S3" s="29"/>
      <c r="T3" s="36"/>
      <c r="U3" s="29"/>
      <c r="V3" s="36"/>
      <c r="W3" s="29"/>
      <c r="X3" s="36"/>
      <c r="Y3" s="29"/>
      <c r="Z3" s="36"/>
      <c r="AA3" s="29"/>
      <c r="AB3" s="36"/>
      <c r="AC3" s="29"/>
      <c r="AD3" s="36"/>
      <c r="AE3" s="29"/>
      <c r="AF3" s="36"/>
      <c r="AG3" s="29"/>
      <c r="AH3" s="36"/>
      <c r="AI3" s="29"/>
      <c r="AJ3" s="36"/>
      <c r="AK3" s="29"/>
      <c r="AL3" s="5"/>
      <c r="AM3" s="5"/>
      <c r="AN3" s="5"/>
      <c r="AO3" s="5"/>
      <c r="AP3" s="5"/>
      <c r="AQ3" s="29"/>
    </row>
    <row r="4" spans="2:43" ht="12" customHeight="1" x14ac:dyDescent="0.25">
      <c r="B4" s="86" t="s">
        <v>18</v>
      </c>
      <c r="C4" s="87"/>
      <c r="D4" s="51" t="s">
        <v>97</v>
      </c>
      <c r="E4" s="51" t="s">
        <v>64</v>
      </c>
      <c r="F4" s="65" t="s">
        <v>92</v>
      </c>
      <c r="G4" s="65" t="s">
        <v>19</v>
      </c>
      <c r="H4" s="90" t="s">
        <v>1</v>
      </c>
      <c r="I4" s="91"/>
      <c r="J4" s="90" t="s">
        <v>2</v>
      </c>
      <c r="K4" s="94"/>
      <c r="L4" s="32" t="s">
        <v>3</v>
      </c>
      <c r="M4" s="65" t="s">
        <v>87</v>
      </c>
      <c r="N4" s="86" t="s">
        <v>69</v>
      </c>
      <c r="O4" s="87"/>
      <c r="P4" s="99" t="s">
        <v>4</v>
      </c>
      <c r="Q4" s="96" t="s">
        <v>5</v>
      </c>
      <c r="R4" s="97"/>
      <c r="S4" s="97"/>
      <c r="T4" s="97"/>
      <c r="U4" s="97"/>
      <c r="V4" s="97"/>
      <c r="W4" s="97"/>
      <c r="X4" s="97"/>
      <c r="Y4" s="97"/>
      <c r="Z4" s="97"/>
      <c r="AA4" s="97"/>
      <c r="AB4" s="97"/>
      <c r="AC4" s="97"/>
      <c r="AD4" s="97"/>
      <c r="AE4" s="97"/>
      <c r="AF4" s="97"/>
      <c r="AG4" s="97"/>
      <c r="AH4" s="97"/>
      <c r="AI4" s="97"/>
      <c r="AJ4" s="98"/>
      <c r="AK4" s="51" t="s">
        <v>104</v>
      </c>
      <c r="AL4" s="51"/>
      <c r="AM4" s="51"/>
      <c r="AN4" s="51"/>
      <c r="AO4" s="104" t="s">
        <v>83</v>
      </c>
      <c r="AP4" s="105"/>
      <c r="AQ4" s="106"/>
    </row>
    <row r="5" spans="2:43" ht="13.8" customHeight="1" x14ac:dyDescent="0.25">
      <c r="B5" s="88"/>
      <c r="C5" s="89"/>
      <c r="D5" s="51"/>
      <c r="E5" s="51"/>
      <c r="F5" s="84"/>
      <c r="G5" s="66"/>
      <c r="H5" s="92"/>
      <c r="I5" s="93"/>
      <c r="J5" s="92"/>
      <c r="K5" s="95"/>
      <c r="L5" s="32" t="s">
        <v>17</v>
      </c>
      <c r="M5" s="83"/>
      <c r="N5" s="88"/>
      <c r="O5" s="89"/>
      <c r="P5" s="99"/>
      <c r="Q5" s="47" t="s">
        <v>6</v>
      </c>
      <c r="R5" s="47" t="s">
        <v>95</v>
      </c>
      <c r="S5" s="47" t="s">
        <v>7</v>
      </c>
      <c r="T5" s="47" t="s">
        <v>95</v>
      </c>
      <c r="U5" s="47" t="s">
        <v>8</v>
      </c>
      <c r="V5" s="47" t="s">
        <v>95</v>
      </c>
      <c r="W5" s="47" t="s">
        <v>9</v>
      </c>
      <c r="X5" s="47" t="s">
        <v>95</v>
      </c>
      <c r="Y5" s="47" t="s">
        <v>10</v>
      </c>
      <c r="Z5" s="47" t="s">
        <v>95</v>
      </c>
      <c r="AA5" s="47" t="s">
        <v>11</v>
      </c>
      <c r="AB5" s="47" t="s">
        <v>95</v>
      </c>
      <c r="AC5" s="47" t="s">
        <v>12</v>
      </c>
      <c r="AD5" s="47" t="s">
        <v>95</v>
      </c>
      <c r="AE5" s="47" t="s">
        <v>13</v>
      </c>
      <c r="AF5" s="47" t="s">
        <v>95</v>
      </c>
      <c r="AG5" s="47" t="s">
        <v>14</v>
      </c>
      <c r="AH5" s="47" t="s">
        <v>95</v>
      </c>
      <c r="AI5" s="47" t="s">
        <v>15</v>
      </c>
      <c r="AJ5" s="47" t="s">
        <v>95</v>
      </c>
      <c r="AK5" s="32" t="s">
        <v>96</v>
      </c>
      <c r="AL5" s="32" t="s">
        <v>91</v>
      </c>
      <c r="AM5" s="100" t="s">
        <v>93</v>
      </c>
      <c r="AN5" s="101"/>
      <c r="AO5" s="32" t="s">
        <v>82</v>
      </c>
      <c r="AP5" s="49" t="s">
        <v>107</v>
      </c>
      <c r="AQ5" s="47" t="s">
        <v>89</v>
      </c>
    </row>
    <row r="6" spans="2:43" ht="15" customHeight="1" x14ac:dyDescent="0.25">
      <c r="B6" s="58">
        <v>1</v>
      </c>
      <c r="C6" s="59"/>
      <c r="D6" s="110" t="s">
        <v>71</v>
      </c>
      <c r="E6" s="64"/>
      <c r="F6" s="67"/>
      <c r="G6" s="70" t="str">
        <f>IF(F6="","",DATEDIF(F6,DATE(LEFT($AO$2,4),MID($AO$2,5,2),MID($AO$2,7,2)),"Y")&amp;"歳")</f>
        <v/>
      </c>
      <c r="H6" s="21" t="s">
        <v>71</v>
      </c>
      <c r="I6" s="19" t="s">
        <v>76</v>
      </c>
      <c r="J6" s="21" t="s">
        <v>71</v>
      </c>
      <c r="K6" s="17" t="s">
        <v>81</v>
      </c>
      <c r="L6" s="78"/>
      <c r="M6" s="73" t="str">
        <f>IF(L6="","",TEXT(L6,"yyyymmdd"))</f>
        <v/>
      </c>
      <c r="N6" s="70" t="str">
        <f>IF(L6="","",(IF(L8="",DATEDIF(L6,DATE(LEFT($AO$2,4),MID($AO$2,5,2),MID($AO$2,7,2)),"Y")&amp;"年",DATEDIF(L6,DATE(LEFT(M8,4),MID(M8,5,2),MID(M8,7,2)),"Y")&amp;"年")))</f>
        <v/>
      </c>
      <c r="O6" s="70" t="str">
        <f>IF(L6="","",(IF(L8="",DATEDIF(L6,DATE(LEFT($AO$2,4),MID($AO$2,5,2),MID($AO$2,7,2)),"YM")&amp;"か月",DATEDIF(L6,DATE(LEFT(M8,4),MID(M8,5,2),MID(M8,7,2)),"YM")&amp;"か月")))</f>
        <v/>
      </c>
      <c r="P6" s="79"/>
      <c r="Q6" s="38" t="s">
        <v>71</v>
      </c>
      <c r="R6" s="39"/>
      <c r="S6" s="38" t="s">
        <v>71</v>
      </c>
      <c r="T6" s="39"/>
      <c r="U6" s="38" t="s">
        <v>71</v>
      </c>
      <c r="V6" s="39"/>
      <c r="W6" s="38" t="s">
        <v>71</v>
      </c>
      <c r="X6" s="39"/>
      <c r="Y6" s="38" t="s">
        <v>71</v>
      </c>
      <c r="Z6" s="39"/>
      <c r="AA6" s="38" t="s">
        <v>71</v>
      </c>
      <c r="AB6" s="39"/>
      <c r="AC6" s="38" t="s">
        <v>71</v>
      </c>
      <c r="AD6" s="39"/>
      <c r="AE6" s="38" t="s">
        <v>71</v>
      </c>
      <c r="AF6" s="39"/>
      <c r="AG6" s="38" t="s">
        <v>71</v>
      </c>
      <c r="AH6" s="39"/>
      <c r="AI6" s="38" t="s">
        <v>71</v>
      </c>
      <c r="AJ6" s="39"/>
      <c r="AK6" s="80"/>
      <c r="AL6" s="78"/>
      <c r="AM6" s="71" t="s">
        <v>72</v>
      </c>
      <c r="AN6" s="81" t="str">
        <f>IF(AND(H6="■",AL6=""),"研修計画を定める","")</f>
        <v/>
      </c>
      <c r="AO6" s="108"/>
      <c r="AP6" s="108" t="s">
        <v>71</v>
      </c>
      <c r="AQ6" s="109"/>
    </row>
    <row r="7" spans="2:43" ht="15" customHeight="1" x14ac:dyDescent="0.25">
      <c r="B7" s="60"/>
      <c r="C7" s="61"/>
      <c r="D7" s="111"/>
      <c r="E7" s="64"/>
      <c r="F7" s="68"/>
      <c r="G7" s="70"/>
      <c r="H7" s="22" t="s">
        <v>71</v>
      </c>
      <c r="I7" s="18" t="s">
        <v>74</v>
      </c>
      <c r="J7" s="22" t="s">
        <v>71</v>
      </c>
      <c r="K7" s="20" t="s">
        <v>80</v>
      </c>
      <c r="L7" s="78"/>
      <c r="M7" s="74"/>
      <c r="N7" s="70"/>
      <c r="O7" s="70"/>
      <c r="P7" s="79"/>
      <c r="Q7" s="75" t="s">
        <v>16</v>
      </c>
      <c r="R7" s="76"/>
      <c r="S7" s="76"/>
      <c r="T7" s="76"/>
      <c r="U7" s="76"/>
      <c r="V7" s="76"/>
      <c r="W7" s="76"/>
      <c r="X7" s="76"/>
      <c r="Y7" s="76"/>
      <c r="Z7" s="76"/>
      <c r="AA7" s="76"/>
      <c r="AB7" s="76"/>
      <c r="AC7" s="76"/>
      <c r="AD7" s="76"/>
      <c r="AE7" s="76"/>
      <c r="AF7" s="76"/>
      <c r="AG7" s="76"/>
      <c r="AH7" s="76"/>
      <c r="AI7" s="76"/>
      <c r="AJ7" s="77"/>
      <c r="AK7" s="80"/>
      <c r="AL7" s="78"/>
      <c r="AM7" s="72"/>
      <c r="AN7" s="82"/>
      <c r="AO7" s="108"/>
      <c r="AP7" s="108"/>
      <c r="AQ7" s="109"/>
    </row>
    <row r="8" spans="2:43" s="2" customFormat="1" ht="15" customHeight="1" x14ac:dyDescent="0.25">
      <c r="B8" s="60"/>
      <c r="C8" s="61"/>
      <c r="D8" s="111"/>
      <c r="E8" s="64"/>
      <c r="F8" s="68"/>
      <c r="G8" s="70"/>
      <c r="H8" s="22" t="s">
        <v>71</v>
      </c>
      <c r="I8" s="18" t="s">
        <v>75</v>
      </c>
      <c r="J8" s="22" t="s">
        <v>71</v>
      </c>
      <c r="K8" s="33" t="s">
        <v>79</v>
      </c>
      <c r="L8" s="71"/>
      <c r="M8" s="73" t="str">
        <f>IF(L8="","",TEXT(L8,"yyyymmdd"))</f>
        <v/>
      </c>
      <c r="N8" s="70"/>
      <c r="O8" s="70"/>
      <c r="P8" s="79"/>
      <c r="Q8" s="40"/>
      <c r="R8" s="41"/>
      <c r="S8" s="40" t="s">
        <v>0</v>
      </c>
      <c r="T8" s="41"/>
      <c r="U8" s="40" t="s">
        <v>0</v>
      </c>
      <c r="V8" s="41"/>
      <c r="W8" s="42"/>
      <c r="X8" s="41"/>
      <c r="Y8" s="42"/>
      <c r="Z8" s="41"/>
      <c r="AA8" s="42"/>
      <c r="AB8" s="41"/>
      <c r="AC8" s="42"/>
      <c r="AD8" s="41"/>
      <c r="AE8" s="42"/>
      <c r="AF8" s="41"/>
      <c r="AG8" s="42"/>
      <c r="AH8" s="41"/>
      <c r="AI8" s="42"/>
      <c r="AJ8" s="41"/>
      <c r="AK8" s="80"/>
      <c r="AL8" s="78"/>
      <c r="AM8" s="71" t="s">
        <v>72</v>
      </c>
      <c r="AN8" s="81" t="str">
        <f>IF(AND(H6="■",AL6=""),"２年以内に
研修修了予定","")</f>
        <v/>
      </c>
      <c r="AO8" s="108"/>
      <c r="AP8" s="108"/>
      <c r="AQ8" s="109"/>
    </row>
    <row r="9" spans="2:43" ht="15" customHeight="1" x14ac:dyDescent="0.25">
      <c r="B9" s="62"/>
      <c r="C9" s="63"/>
      <c r="D9" s="112"/>
      <c r="E9" s="64"/>
      <c r="F9" s="69"/>
      <c r="G9" s="70"/>
      <c r="H9" s="23" t="s">
        <v>71</v>
      </c>
      <c r="I9" s="24" t="s">
        <v>77</v>
      </c>
      <c r="J9" s="23" t="s">
        <v>71</v>
      </c>
      <c r="K9" s="25" t="s">
        <v>78</v>
      </c>
      <c r="L9" s="72"/>
      <c r="M9" s="74"/>
      <c r="N9" s="70"/>
      <c r="O9" s="70"/>
      <c r="P9" s="79"/>
      <c r="Q9" s="43"/>
      <c r="R9" s="44"/>
      <c r="S9" s="43" t="s">
        <v>0</v>
      </c>
      <c r="T9" s="44"/>
      <c r="U9" s="43" t="s">
        <v>0</v>
      </c>
      <c r="V9" s="44"/>
      <c r="W9" s="45"/>
      <c r="X9" s="44"/>
      <c r="Y9" s="45"/>
      <c r="Z9" s="44"/>
      <c r="AA9" s="45"/>
      <c r="AB9" s="44"/>
      <c r="AC9" s="45"/>
      <c r="AD9" s="44"/>
      <c r="AE9" s="43" t="s">
        <v>0</v>
      </c>
      <c r="AF9" s="44"/>
      <c r="AG9" s="43" t="s">
        <v>0</v>
      </c>
      <c r="AH9" s="44"/>
      <c r="AI9" s="43" t="s">
        <v>0</v>
      </c>
      <c r="AJ9" s="44"/>
      <c r="AK9" s="80"/>
      <c r="AL9" s="78"/>
      <c r="AM9" s="72"/>
      <c r="AN9" s="82"/>
      <c r="AO9" s="108"/>
      <c r="AP9" s="108"/>
      <c r="AQ9" s="109"/>
    </row>
    <row r="10" spans="2:43" ht="15" customHeight="1" x14ac:dyDescent="0.25">
      <c r="B10" s="58">
        <f>B6+1</f>
        <v>2</v>
      </c>
      <c r="C10" s="59"/>
      <c r="D10" s="110" t="s">
        <v>71</v>
      </c>
      <c r="E10" s="64"/>
      <c r="F10" s="67"/>
      <c r="G10" s="70" t="str">
        <f t="shared" ref="G10" si="0">IF(F10="","",DATEDIF(F10,DATE(LEFT($AO$2,4),MID($AO$2,5,2),MID($AO$2,7,2)),"Y")&amp;"歳")</f>
        <v/>
      </c>
      <c r="H10" s="21" t="s">
        <v>71</v>
      </c>
      <c r="I10" s="19" t="s">
        <v>76</v>
      </c>
      <c r="J10" s="21" t="s">
        <v>71</v>
      </c>
      <c r="K10" s="17" t="s">
        <v>81</v>
      </c>
      <c r="L10" s="78"/>
      <c r="M10" s="73" t="str">
        <f>IF(L10="","",TEXT(L10,"yyyymmdd"))</f>
        <v/>
      </c>
      <c r="N10" s="70" t="str">
        <f t="shared" ref="N10" si="1">IF(L10="","",(IF(L12="",DATEDIF(L10,DATE(LEFT($AO$2,4),MID($AO$2,5,2),MID($AO$2,7,2)),"Y")&amp;"年",DATEDIF(L10,DATE(LEFT(M12,4),MID(M12,5,2),MID(M12,7,2)),"Y")&amp;"年")))</f>
        <v/>
      </c>
      <c r="O10" s="70" t="str">
        <f t="shared" ref="O10" si="2">IF(L10="","",(IF(L12="",DATEDIF(L10,DATE(LEFT($AO$2,4),MID($AO$2,5,2),MID($AO$2,7,2)),"YM")&amp;"か月",DATEDIF(L10,DATE(LEFT(M12,4),MID(M12,5,2),MID(M12,7,2)),"YM")&amp;"か月")))</f>
        <v/>
      </c>
      <c r="P10" s="79"/>
      <c r="Q10" s="38" t="s">
        <v>71</v>
      </c>
      <c r="R10" s="39"/>
      <c r="S10" s="38" t="s">
        <v>71</v>
      </c>
      <c r="T10" s="39"/>
      <c r="U10" s="38" t="s">
        <v>71</v>
      </c>
      <c r="V10" s="39"/>
      <c r="W10" s="38" t="s">
        <v>71</v>
      </c>
      <c r="X10" s="39"/>
      <c r="Y10" s="38" t="s">
        <v>71</v>
      </c>
      <c r="Z10" s="39"/>
      <c r="AA10" s="38" t="s">
        <v>71</v>
      </c>
      <c r="AB10" s="39"/>
      <c r="AC10" s="38" t="s">
        <v>71</v>
      </c>
      <c r="AD10" s="39"/>
      <c r="AE10" s="38" t="s">
        <v>71</v>
      </c>
      <c r="AF10" s="39"/>
      <c r="AG10" s="38" t="s">
        <v>71</v>
      </c>
      <c r="AH10" s="39"/>
      <c r="AI10" s="38" t="s">
        <v>71</v>
      </c>
      <c r="AJ10" s="39"/>
      <c r="AK10" s="80"/>
      <c r="AL10" s="78"/>
      <c r="AM10" s="71" t="s">
        <v>72</v>
      </c>
      <c r="AN10" s="81" t="str">
        <f t="shared" ref="AN10" si="3">IF(AND(H10="■",AL10=""),"研修計画を定める","")</f>
        <v/>
      </c>
      <c r="AO10" s="108"/>
      <c r="AP10" s="108" t="s">
        <v>71</v>
      </c>
      <c r="AQ10" s="109"/>
    </row>
    <row r="11" spans="2:43" ht="15" customHeight="1" x14ac:dyDescent="0.25">
      <c r="B11" s="60"/>
      <c r="C11" s="61"/>
      <c r="D11" s="111"/>
      <c r="E11" s="64"/>
      <c r="F11" s="68"/>
      <c r="G11" s="70"/>
      <c r="H11" s="22" t="s">
        <v>71</v>
      </c>
      <c r="I11" s="18" t="s">
        <v>74</v>
      </c>
      <c r="J11" s="22" t="s">
        <v>71</v>
      </c>
      <c r="K11" s="20" t="s">
        <v>80</v>
      </c>
      <c r="L11" s="78"/>
      <c r="M11" s="74"/>
      <c r="N11" s="70"/>
      <c r="O11" s="70"/>
      <c r="P11" s="79"/>
      <c r="Q11" s="75" t="s">
        <v>16</v>
      </c>
      <c r="R11" s="76"/>
      <c r="S11" s="76"/>
      <c r="T11" s="76"/>
      <c r="U11" s="76"/>
      <c r="V11" s="76"/>
      <c r="W11" s="76"/>
      <c r="X11" s="76"/>
      <c r="Y11" s="76"/>
      <c r="Z11" s="76"/>
      <c r="AA11" s="76"/>
      <c r="AB11" s="76"/>
      <c r="AC11" s="76"/>
      <c r="AD11" s="76"/>
      <c r="AE11" s="76"/>
      <c r="AF11" s="76"/>
      <c r="AG11" s="76"/>
      <c r="AH11" s="76"/>
      <c r="AI11" s="76"/>
      <c r="AJ11" s="77"/>
      <c r="AK11" s="80"/>
      <c r="AL11" s="78"/>
      <c r="AM11" s="72"/>
      <c r="AN11" s="82"/>
      <c r="AO11" s="108"/>
      <c r="AP11" s="108"/>
      <c r="AQ11" s="109"/>
    </row>
    <row r="12" spans="2:43" s="2" customFormat="1" ht="15" customHeight="1" x14ac:dyDescent="0.25">
      <c r="B12" s="60"/>
      <c r="C12" s="61"/>
      <c r="D12" s="111"/>
      <c r="E12" s="64"/>
      <c r="F12" s="68"/>
      <c r="G12" s="70"/>
      <c r="H12" s="22" t="s">
        <v>71</v>
      </c>
      <c r="I12" s="18" t="s">
        <v>75</v>
      </c>
      <c r="J12" s="22" t="s">
        <v>71</v>
      </c>
      <c r="K12" s="33" t="s">
        <v>79</v>
      </c>
      <c r="L12" s="71"/>
      <c r="M12" s="73" t="str">
        <f>IF(L12="","",TEXT(L12,"yyyymmdd"))</f>
        <v/>
      </c>
      <c r="N12" s="70"/>
      <c r="O12" s="70"/>
      <c r="P12" s="79"/>
      <c r="Q12" s="40" t="s">
        <v>0</v>
      </c>
      <c r="R12" s="41"/>
      <c r="S12" s="40" t="s">
        <v>0</v>
      </c>
      <c r="T12" s="41"/>
      <c r="U12" s="40" t="s">
        <v>0</v>
      </c>
      <c r="V12" s="41"/>
      <c r="W12" s="42"/>
      <c r="X12" s="41"/>
      <c r="Y12" s="42"/>
      <c r="Z12" s="41"/>
      <c r="AA12" s="42"/>
      <c r="AB12" s="41"/>
      <c r="AC12" s="42"/>
      <c r="AD12" s="41"/>
      <c r="AE12" s="42"/>
      <c r="AF12" s="41"/>
      <c r="AG12" s="42"/>
      <c r="AH12" s="41"/>
      <c r="AI12" s="42"/>
      <c r="AJ12" s="41"/>
      <c r="AK12" s="80"/>
      <c r="AL12" s="78"/>
      <c r="AM12" s="71" t="s">
        <v>72</v>
      </c>
      <c r="AN12" s="81" t="str">
        <f t="shared" ref="AN12" si="4">IF(AND(H10="■",AL10=""),"２年以内に
研修修了予定","")</f>
        <v/>
      </c>
      <c r="AO12" s="108"/>
      <c r="AP12" s="108"/>
      <c r="AQ12" s="109"/>
    </row>
    <row r="13" spans="2:43" ht="15" customHeight="1" x14ac:dyDescent="0.25">
      <c r="B13" s="62"/>
      <c r="C13" s="63"/>
      <c r="D13" s="112"/>
      <c r="E13" s="64"/>
      <c r="F13" s="69"/>
      <c r="G13" s="70"/>
      <c r="H13" s="23" t="s">
        <v>71</v>
      </c>
      <c r="I13" s="24" t="s">
        <v>77</v>
      </c>
      <c r="J13" s="23" t="s">
        <v>71</v>
      </c>
      <c r="K13" s="25" t="s">
        <v>78</v>
      </c>
      <c r="L13" s="72"/>
      <c r="M13" s="74"/>
      <c r="N13" s="70"/>
      <c r="O13" s="70"/>
      <c r="P13" s="79"/>
      <c r="Q13" s="43" t="s">
        <v>0</v>
      </c>
      <c r="R13" s="44"/>
      <c r="S13" s="43" t="s">
        <v>0</v>
      </c>
      <c r="T13" s="44"/>
      <c r="U13" s="43" t="s">
        <v>0</v>
      </c>
      <c r="V13" s="44"/>
      <c r="W13" s="45"/>
      <c r="X13" s="44"/>
      <c r="Y13" s="45"/>
      <c r="Z13" s="44"/>
      <c r="AA13" s="45"/>
      <c r="AB13" s="44"/>
      <c r="AC13" s="45"/>
      <c r="AD13" s="44"/>
      <c r="AE13" s="43" t="s">
        <v>0</v>
      </c>
      <c r="AF13" s="44"/>
      <c r="AG13" s="43" t="s">
        <v>0</v>
      </c>
      <c r="AH13" s="44"/>
      <c r="AI13" s="43" t="s">
        <v>0</v>
      </c>
      <c r="AJ13" s="44"/>
      <c r="AK13" s="80"/>
      <c r="AL13" s="78"/>
      <c r="AM13" s="72"/>
      <c r="AN13" s="82"/>
      <c r="AO13" s="108"/>
      <c r="AP13" s="108"/>
      <c r="AQ13" s="109"/>
    </row>
    <row r="14" spans="2:43" ht="15" customHeight="1" x14ac:dyDescent="0.25">
      <c r="B14" s="58">
        <f t="shared" ref="B14" si="5">B10+1</f>
        <v>3</v>
      </c>
      <c r="C14" s="59"/>
      <c r="D14" s="110" t="s">
        <v>71</v>
      </c>
      <c r="E14" s="64"/>
      <c r="F14" s="67"/>
      <c r="G14" s="70" t="str">
        <f t="shared" ref="G14" si="6">IF(F14="","",DATEDIF(F14,DATE(LEFT($AO$2,4),MID($AO$2,5,2),MID($AO$2,7,2)),"Y")&amp;"歳")</f>
        <v/>
      </c>
      <c r="H14" s="21" t="s">
        <v>71</v>
      </c>
      <c r="I14" s="19" t="s">
        <v>76</v>
      </c>
      <c r="J14" s="21" t="s">
        <v>71</v>
      </c>
      <c r="K14" s="17" t="s">
        <v>81</v>
      </c>
      <c r="L14" s="78"/>
      <c r="M14" s="73" t="str">
        <f>IF(L14="","",TEXT(L14,"yyyymmdd"))</f>
        <v/>
      </c>
      <c r="N14" s="70" t="str">
        <f t="shared" ref="N14" si="7">IF(L14="","",(IF(L16="",DATEDIF(L14,DATE(LEFT($AO$2,4),MID($AO$2,5,2),MID($AO$2,7,2)),"Y")&amp;"年",DATEDIF(L14,DATE(LEFT(M16,4),MID(M16,5,2),MID(M16,7,2)),"Y")&amp;"年")))</f>
        <v/>
      </c>
      <c r="O14" s="70" t="str">
        <f t="shared" ref="O14" si="8">IF(L14="","",(IF(L16="",DATEDIF(L14,DATE(LEFT($AO$2,4),MID($AO$2,5,2),MID($AO$2,7,2)),"YM")&amp;"か月",DATEDIF(L14,DATE(LEFT(M16,4),MID(M16,5,2),MID(M16,7,2)),"YM")&amp;"か月")))</f>
        <v/>
      </c>
      <c r="P14" s="79"/>
      <c r="Q14" s="38" t="s">
        <v>71</v>
      </c>
      <c r="R14" s="39"/>
      <c r="S14" s="38" t="s">
        <v>71</v>
      </c>
      <c r="T14" s="39"/>
      <c r="U14" s="38" t="s">
        <v>71</v>
      </c>
      <c r="V14" s="39"/>
      <c r="W14" s="38" t="s">
        <v>71</v>
      </c>
      <c r="X14" s="39"/>
      <c r="Y14" s="38" t="s">
        <v>71</v>
      </c>
      <c r="Z14" s="39"/>
      <c r="AA14" s="38" t="s">
        <v>71</v>
      </c>
      <c r="AB14" s="39"/>
      <c r="AC14" s="38" t="s">
        <v>71</v>
      </c>
      <c r="AD14" s="39"/>
      <c r="AE14" s="38" t="s">
        <v>71</v>
      </c>
      <c r="AF14" s="39"/>
      <c r="AG14" s="38" t="s">
        <v>71</v>
      </c>
      <c r="AH14" s="39"/>
      <c r="AI14" s="38" t="s">
        <v>71</v>
      </c>
      <c r="AJ14" s="39"/>
      <c r="AK14" s="80"/>
      <c r="AL14" s="78"/>
      <c r="AM14" s="71" t="s">
        <v>72</v>
      </c>
      <c r="AN14" s="81" t="str">
        <f t="shared" ref="AN14" si="9">IF(AND(H14="■",AL14=""),"研修計画を定める","")</f>
        <v/>
      </c>
      <c r="AO14" s="108"/>
      <c r="AP14" s="108" t="s">
        <v>71</v>
      </c>
      <c r="AQ14" s="109"/>
    </row>
    <row r="15" spans="2:43" ht="15" customHeight="1" x14ac:dyDescent="0.25">
      <c r="B15" s="60"/>
      <c r="C15" s="61"/>
      <c r="D15" s="111"/>
      <c r="E15" s="64"/>
      <c r="F15" s="68"/>
      <c r="G15" s="70"/>
      <c r="H15" s="22" t="s">
        <v>71</v>
      </c>
      <c r="I15" s="18" t="s">
        <v>74</v>
      </c>
      <c r="J15" s="22" t="s">
        <v>71</v>
      </c>
      <c r="K15" s="20" t="s">
        <v>80</v>
      </c>
      <c r="L15" s="78"/>
      <c r="M15" s="74"/>
      <c r="N15" s="70"/>
      <c r="O15" s="70"/>
      <c r="P15" s="79"/>
      <c r="Q15" s="75" t="s">
        <v>16</v>
      </c>
      <c r="R15" s="76"/>
      <c r="S15" s="76"/>
      <c r="T15" s="76"/>
      <c r="U15" s="76"/>
      <c r="V15" s="76"/>
      <c r="W15" s="76"/>
      <c r="X15" s="76"/>
      <c r="Y15" s="76"/>
      <c r="Z15" s="76"/>
      <c r="AA15" s="76"/>
      <c r="AB15" s="76"/>
      <c r="AC15" s="76"/>
      <c r="AD15" s="76"/>
      <c r="AE15" s="76"/>
      <c r="AF15" s="76"/>
      <c r="AG15" s="76"/>
      <c r="AH15" s="76"/>
      <c r="AI15" s="76"/>
      <c r="AJ15" s="77"/>
      <c r="AK15" s="80"/>
      <c r="AL15" s="78"/>
      <c r="AM15" s="72"/>
      <c r="AN15" s="82"/>
      <c r="AO15" s="108"/>
      <c r="AP15" s="108"/>
      <c r="AQ15" s="109"/>
    </row>
    <row r="16" spans="2:43" s="2" customFormat="1" ht="15" customHeight="1" x14ac:dyDescent="0.25">
      <c r="B16" s="60"/>
      <c r="C16" s="61"/>
      <c r="D16" s="111"/>
      <c r="E16" s="64"/>
      <c r="F16" s="68"/>
      <c r="G16" s="70"/>
      <c r="H16" s="22" t="s">
        <v>71</v>
      </c>
      <c r="I16" s="18" t="s">
        <v>75</v>
      </c>
      <c r="J16" s="22" t="s">
        <v>71</v>
      </c>
      <c r="K16" s="33" t="s">
        <v>79</v>
      </c>
      <c r="L16" s="71"/>
      <c r="M16" s="73" t="str">
        <f>IF(L16="","",TEXT(L16,"yyyymmdd"))</f>
        <v/>
      </c>
      <c r="N16" s="70"/>
      <c r="O16" s="70"/>
      <c r="P16" s="79"/>
      <c r="Q16" s="40" t="s">
        <v>0</v>
      </c>
      <c r="R16" s="41"/>
      <c r="S16" s="40" t="s">
        <v>0</v>
      </c>
      <c r="T16" s="41"/>
      <c r="U16" s="40" t="s">
        <v>0</v>
      </c>
      <c r="V16" s="41"/>
      <c r="W16" s="42"/>
      <c r="X16" s="41"/>
      <c r="Y16" s="42"/>
      <c r="Z16" s="41"/>
      <c r="AA16" s="42"/>
      <c r="AB16" s="41"/>
      <c r="AC16" s="42"/>
      <c r="AD16" s="41"/>
      <c r="AE16" s="42"/>
      <c r="AF16" s="41"/>
      <c r="AG16" s="42"/>
      <c r="AH16" s="41"/>
      <c r="AI16" s="42"/>
      <c r="AJ16" s="41"/>
      <c r="AK16" s="80"/>
      <c r="AL16" s="78"/>
      <c r="AM16" s="71" t="s">
        <v>72</v>
      </c>
      <c r="AN16" s="81" t="str">
        <f t="shared" ref="AN16" si="10">IF(AND(H14="■",AL14=""),"２年以内に
研修修了予定","")</f>
        <v/>
      </c>
      <c r="AO16" s="108"/>
      <c r="AP16" s="108"/>
      <c r="AQ16" s="109"/>
    </row>
    <row r="17" spans="2:43" ht="15" customHeight="1" x14ac:dyDescent="0.25">
      <c r="B17" s="62"/>
      <c r="C17" s="63"/>
      <c r="D17" s="112"/>
      <c r="E17" s="64"/>
      <c r="F17" s="69"/>
      <c r="G17" s="70"/>
      <c r="H17" s="23" t="s">
        <v>71</v>
      </c>
      <c r="I17" s="24" t="s">
        <v>77</v>
      </c>
      <c r="J17" s="23" t="s">
        <v>71</v>
      </c>
      <c r="K17" s="25" t="s">
        <v>78</v>
      </c>
      <c r="L17" s="72"/>
      <c r="M17" s="74"/>
      <c r="N17" s="70"/>
      <c r="O17" s="70"/>
      <c r="P17" s="79"/>
      <c r="Q17" s="43" t="s">
        <v>0</v>
      </c>
      <c r="R17" s="44"/>
      <c r="S17" s="43" t="s">
        <v>0</v>
      </c>
      <c r="T17" s="44"/>
      <c r="U17" s="43" t="s">
        <v>0</v>
      </c>
      <c r="V17" s="44"/>
      <c r="W17" s="45"/>
      <c r="X17" s="44"/>
      <c r="Y17" s="45"/>
      <c r="Z17" s="44"/>
      <c r="AA17" s="45"/>
      <c r="AB17" s="44"/>
      <c r="AC17" s="45"/>
      <c r="AD17" s="44"/>
      <c r="AE17" s="43" t="s">
        <v>0</v>
      </c>
      <c r="AF17" s="44"/>
      <c r="AG17" s="43" t="s">
        <v>0</v>
      </c>
      <c r="AH17" s="44"/>
      <c r="AI17" s="43" t="s">
        <v>0</v>
      </c>
      <c r="AJ17" s="44"/>
      <c r="AK17" s="80"/>
      <c r="AL17" s="78"/>
      <c r="AM17" s="72"/>
      <c r="AN17" s="82"/>
      <c r="AO17" s="108"/>
      <c r="AP17" s="108"/>
      <c r="AQ17" s="109"/>
    </row>
    <row r="18" spans="2:43" s="2" customFormat="1" ht="15" customHeight="1" x14ac:dyDescent="0.25">
      <c r="B18" s="58">
        <f t="shared" ref="B18" si="11">B14+1</f>
        <v>4</v>
      </c>
      <c r="C18" s="59"/>
      <c r="D18" s="110" t="s">
        <v>71</v>
      </c>
      <c r="E18" s="64"/>
      <c r="F18" s="67"/>
      <c r="G18" s="70" t="str">
        <f t="shared" ref="G18" si="12">IF(F18="","",DATEDIF(F18,DATE(LEFT($AO$2,4),MID($AO$2,5,2),MID($AO$2,7,2)),"Y")&amp;"歳")</f>
        <v/>
      </c>
      <c r="H18" s="21" t="s">
        <v>71</v>
      </c>
      <c r="I18" s="19" t="s">
        <v>76</v>
      </c>
      <c r="J18" s="21" t="s">
        <v>71</v>
      </c>
      <c r="K18" s="17" t="s">
        <v>81</v>
      </c>
      <c r="L18" s="78"/>
      <c r="M18" s="73" t="str">
        <f>IF(L18="","",TEXT(L18,"yyyymmdd"))</f>
        <v/>
      </c>
      <c r="N18" s="70" t="str">
        <f t="shared" ref="N18" si="13">IF(L18="","",(IF(L20="",DATEDIF(L18,DATE(LEFT($AO$2,4),MID($AO$2,5,2),MID($AO$2,7,2)),"Y")&amp;"年",DATEDIF(L18,DATE(LEFT(M20,4),MID(M20,5,2),MID(M20,7,2)),"Y")&amp;"年")))</f>
        <v/>
      </c>
      <c r="O18" s="70" t="str">
        <f t="shared" ref="O18" si="14">IF(L18="","",(IF(L20="",DATEDIF(L18,DATE(LEFT($AO$2,4),MID($AO$2,5,2),MID($AO$2,7,2)),"YM")&amp;"か月",DATEDIF(L18,DATE(LEFT(M20,4),MID(M20,5,2),MID(M20,7,2)),"YM")&amp;"か月")))</f>
        <v/>
      </c>
      <c r="P18" s="79"/>
      <c r="Q18" s="38" t="s">
        <v>71</v>
      </c>
      <c r="R18" s="39"/>
      <c r="S18" s="38" t="s">
        <v>71</v>
      </c>
      <c r="T18" s="39"/>
      <c r="U18" s="38" t="s">
        <v>71</v>
      </c>
      <c r="V18" s="39"/>
      <c r="W18" s="38" t="s">
        <v>71</v>
      </c>
      <c r="X18" s="39"/>
      <c r="Y18" s="38" t="s">
        <v>71</v>
      </c>
      <c r="Z18" s="39"/>
      <c r="AA18" s="38" t="s">
        <v>71</v>
      </c>
      <c r="AB18" s="39"/>
      <c r="AC18" s="38" t="s">
        <v>71</v>
      </c>
      <c r="AD18" s="39"/>
      <c r="AE18" s="38" t="s">
        <v>71</v>
      </c>
      <c r="AF18" s="39"/>
      <c r="AG18" s="38" t="s">
        <v>71</v>
      </c>
      <c r="AH18" s="39"/>
      <c r="AI18" s="38" t="s">
        <v>71</v>
      </c>
      <c r="AJ18" s="39"/>
      <c r="AK18" s="80"/>
      <c r="AL18" s="78"/>
      <c r="AM18" s="71" t="s">
        <v>72</v>
      </c>
      <c r="AN18" s="81" t="str">
        <f t="shared" ref="AN18" si="15">IF(AND(H18="■",AL18=""),"研修計画を定める","")</f>
        <v/>
      </c>
      <c r="AO18" s="108"/>
      <c r="AP18" s="108" t="s">
        <v>71</v>
      </c>
      <c r="AQ18" s="109"/>
    </row>
    <row r="19" spans="2:43" s="2" customFormat="1" ht="15" customHeight="1" x14ac:dyDescent="0.25">
      <c r="B19" s="60"/>
      <c r="C19" s="61"/>
      <c r="D19" s="111"/>
      <c r="E19" s="64"/>
      <c r="F19" s="68"/>
      <c r="G19" s="70"/>
      <c r="H19" s="22" t="s">
        <v>71</v>
      </c>
      <c r="I19" s="18" t="s">
        <v>74</v>
      </c>
      <c r="J19" s="22" t="s">
        <v>71</v>
      </c>
      <c r="K19" s="20" t="s">
        <v>80</v>
      </c>
      <c r="L19" s="78"/>
      <c r="M19" s="74"/>
      <c r="N19" s="70"/>
      <c r="O19" s="70"/>
      <c r="P19" s="79"/>
      <c r="Q19" s="75" t="s">
        <v>16</v>
      </c>
      <c r="R19" s="76"/>
      <c r="S19" s="76"/>
      <c r="T19" s="76"/>
      <c r="U19" s="76"/>
      <c r="V19" s="76"/>
      <c r="W19" s="76"/>
      <c r="X19" s="76"/>
      <c r="Y19" s="76"/>
      <c r="Z19" s="76"/>
      <c r="AA19" s="76"/>
      <c r="AB19" s="76"/>
      <c r="AC19" s="76"/>
      <c r="AD19" s="76"/>
      <c r="AE19" s="76"/>
      <c r="AF19" s="76"/>
      <c r="AG19" s="76"/>
      <c r="AH19" s="76"/>
      <c r="AI19" s="76"/>
      <c r="AJ19" s="77"/>
      <c r="AK19" s="80"/>
      <c r="AL19" s="78"/>
      <c r="AM19" s="72"/>
      <c r="AN19" s="82"/>
      <c r="AO19" s="108"/>
      <c r="AP19" s="108"/>
      <c r="AQ19" s="109"/>
    </row>
    <row r="20" spans="2:43" s="2" customFormat="1" ht="15" customHeight="1" x14ac:dyDescent="0.25">
      <c r="B20" s="60"/>
      <c r="C20" s="61"/>
      <c r="D20" s="111"/>
      <c r="E20" s="64"/>
      <c r="F20" s="68"/>
      <c r="G20" s="70"/>
      <c r="H20" s="22" t="s">
        <v>71</v>
      </c>
      <c r="I20" s="18" t="s">
        <v>75</v>
      </c>
      <c r="J20" s="22" t="s">
        <v>71</v>
      </c>
      <c r="K20" s="33" t="s">
        <v>79</v>
      </c>
      <c r="L20" s="71"/>
      <c r="M20" s="73" t="str">
        <f>IF(L20="","",TEXT(L20,"yyyymmdd"))</f>
        <v/>
      </c>
      <c r="N20" s="70"/>
      <c r="O20" s="70"/>
      <c r="P20" s="79"/>
      <c r="Q20" s="40" t="s">
        <v>0</v>
      </c>
      <c r="R20" s="41"/>
      <c r="S20" s="40" t="s">
        <v>0</v>
      </c>
      <c r="T20" s="41"/>
      <c r="U20" s="40" t="s">
        <v>0</v>
      </c>
      <c r="V20" s="41"/>
      <c r="W20" s="42"/>
      <c r="X20" s="41"/>
      <c r="Y20" s="42"/>
      <c r="Z20" s="41"/>
      <c r="AA20" s="42"/>
      <c r="AB20" s="41"/>
      <c r="AC20" s="42"/>
      <c r="AD20" s="41"/>
      <c r="AE20" s="42"/>
      <c r="AF20" s="41"/>
      <c r="AG20" s="42"/>
      <c r="AH20" s="41"/>
      <c r="AI20" s="42"/>
      <c r="AJ20" s="41"/>
      <c r="AK20" s="80"/>
      <c r="AL20" s="78"/>
      <c r="AM20" s="71" t="s">
        <v>72</v>
      </c>
      <c r="AN20" s="81" t="str">
        <f t="shared" ref="AN20" si="16">IF(AND(H18="■",AL18=""),"２年以内に
研修修了予定","")</f>
        <v/>
      </c>
      <c r="AO20" s="108"/>
      <c r="AP20" s="108"/>
      <c r="AQ20" s="109"/>
    </row>
    <row r="21" spans="2:43" s="2" customFormat="1" ht="15" customHeight="1" x14ac:dyDescent="0.25">
      <c r="B21" s="62"/>
      <c r="C21" s="63"/>
      <c r="D21" s="112"/>
      <c r="E21" s="64"/>
      <c r="F21" s="69"/>
      <c r="G21" s="70"/>
      <c r="H21" s="23" t="s">
        <v>71</v>
      </c>
      <c r="I21" s="24" t="s">
        <v>77</v>
      </c>
      <c r="J21" s="23" t="s">
        <v>71</v>
      </c>
      <c r="K21" s="25" t="s">
        <v>78</v>
      </c>
      <c r="L21" s="72"/>
      <c r="M21" s="74"/>
      <c r="N21" s="70"/>
      <c r="O21" s="70"/>
      <c r="P21" s="79"/>
      <c r="Q21" s="43" t="s">
        <v>0</v>
      </c>
      <c r="R21" s="44"/>
      <c r="S21" s="43" t="s">
        <v>0</v>
      </c>
      <c r="T21" s="44"/>
      <c r="U21" s="43" t="s">
        <v>0</v>
      </c>
      <c r="V21" s="44"/>
      <c r="W21" s="45"/>
      <c r="X21" s="44"/>
      <c r="Y21" s="45"/>
      <c r="Z21" s="44"/>
      <c r="AA21" s="45"/>
      <c r="AB21" s="44"/>
      <c r="AC21" s="45"/>
      <c r="AD21" s="44"/>
      <c r="AE21" s="43" t="s">
        <v>0</v>
      </c>
      <c r="AF21" s="44"/>
      <c r="AG21" s="43" t="s">
        <v>0</v>
      </c>
      <c r="AH21" s="44"/>
      <c r="AI21" s="43" t="s">
        <v>0</v>
      </c>
      <c r="AJ21" s="44"/>
      <c r="AK21" s="80"/>
      <c r="AL21" s="78"/>
      <c r="AM21" s="72"/>
      <c r="AN21" s="82"/>
      <c r="AO21" s="108"/>
      <c r="AP21" s="108"/>
      <c r="AQ21" s="109"/>
    </row>
    <row r="22" spans="2:43" s="2" customFormat="1" ht="15" customHeight="1" x14ac:dyDescent="0.25">
      <c r="B22" s="58">
        <f>B18+1</f>
        <v>5</v>
      </c>
      <c r="C22" s="59"/>
      <c r="D22" s="110" t="s">
        <v>71</v>
      </c>
      <c r="E22" s="64"/>
      <c r="F22" s="67"/>
      <c r="G22" s="70" t="str">
        <f t="shared" ref="G22" si="17">IF(F22="","",DATEDIF(F22,DATE(LEFT($AO$2,4),MID($AO$2,5,2),MID($AO$2,7,2)),"Y")&amp;"歳")</f>
        <v/>
      </c>
      <c r="H22" s="21" t="s">
        <v>71</v>
      </c>
      <c r="I22" s="19" t="s">
        <v>76</v>
      </c>
      <c r="J22" s="21" t="s">
        <v>71</v>
      </c>
      <c r="K22" s="17" t="s">
        <v>81</v>
      </c>
      <c r="L22" s="78"/>
      <c r="M22" s="73" t="str">
        <f>IF(L22="","",TEXT(L22,"yyyymmdd"))</f>
        <v/>
      </c>
      <c r="N22" s="70" t="str">
        <f t="shared" ref="N22" si="18">IF(L22="","",(IF(L24="",DATEDIF(L22,DATE(LEFT($AO$2,4),MID($AO$2,5,2),MID($AO$2,7,2)),"Y")&amp;"年",DATEDIF(L22,DATE(LEFT(M24,4),MID(M24,5,2),MID(M24,7,2)),"Y")&amp;"年")))</f>
        <v/>
      </c>
      <c r="O22" s="70" t="str">
        <f t="shared" ref="O22" si="19">IF(L22="","",(IF(L24="",DATEDIF(L22,DATE(LEFT($AO$2,4),MID($AO$2,5,2),MID($AO$2,7,2)),"YM")&amp;"か月",DATEDIF(L22,DATE(LEFT(M24,4),MID(M24,5,2),MID(M24,7,2)),"YM")&amp;"か月")))</f>
        <v/>
      </c>
      <c r="P22" s="79"/>
      <c r="Q22" s="38" t="s">
        <v>71</v>
      </c>
      <c r="R22" s="39"/>
      <c r="S22" s="38" t="s">
        <v>71</v>
      </c>
      <c r="T22" s="39"/>
      <c r="U22" s="38" t="s">
        <v>71</v>
      </c>
      <c r="V22" s="39"/>
      <c r="W22" s="38" t="s">
        <v>71</v>
      </c>
      <c r="X22" s="39"/>
      <c r="Y22" s="38" t="s">
        <v>71</v>
      </c>
      <c r="Z22" s="39"/>
      <c r="AA22" s="38" t="s">
        <v>71</v>
      </c>
      <c r="AB22" s="39"/>
      <c r="AC22" s="38" t="s">
        <v>71</v>
      </c>
      <c r="AD22" s="39"/>
      <c r="AE22" s="38" t="s">
        <v>71</v>
      </c>
      <c r="AF22" s="39"/>
      <c r="AG22" s="38" t="s">
        <v>71</v>
      </c>
      <c r="AH22" s="39"/>
      <c r="AI22" s="38" t="s">
        <v>71</v>
      </c>
      <c r="AJ22" s="39"/>
      <c r="AK22" s="80"/>
      <c r="AL22" s="78"/>
      <c r="AM22" s="71" t="s">
        <v>72</v>
      </c>
      <c r="AN22" s="81" t="str">
        <f t="shared" ref="AN22" si="20">IF(AND(H22="■",AL22=""),"研修計画を定める","")</f>
        <v/>
      </c>
      <c r="AO22" s="108"/>
      <c r="AP22" s="108" t="s">
        <v>71</v>
      </c>
      <c r="AQ22" s="109"/>
    </row>
    <row r="23" spans="2:43" s="2" customFormat="1" ht="15" customHeight="1" x14ac:dyDescent="0.25">
      <c r="B23" s="60"/>
      <c r="C23" s="61"/>
      <c r="D23" s="111"/>
      <c r="E23" s="64"/>
      <c r="F23" s="68"/>
      <c r="G23" s="70"/>
      <c r="H23" s="22" t="s">
        <v>71</v>
      </c>
      <c r="I23" s="18" t="s">
        <v>74</v>
      </c>
      <c r="J23" s="22" t="s">
        <v>71</v>
      </c>
      <c r="K23" s="20" t="s">
        <v>80</v>
      </c>
      <c r="L23" s="78"/>
      <c r="M23" s="74"/>
      <c r="N23" s="70"/>
      <c r="O23" s="70"/>
      <c r="P23" s="79"/>
      <c r="Q23" s="75" t="s">
        <v>16</v>
      </c>
      <c r="R23" s="76"/>
      <c r="S23" s="76"/>
      <c r="T23" s="76"/>
      <c r="U23" s="76"/>
      <c r="V23" s="76"/>
      <c r="W23" s="76"/>
      <c r="X23" s="76"/>
      <c r="Y23" s="76"/>
      <c r="Z23" s="76"/>
      <c r="AA23" s="76"/>
      <c r="AB23" s="76"/>
      <c r="AC23" s="76"/>
      <c r="AD23" s="76"/>
      <c r="AE23" s="76"/>
      <c r="AF23" s="76"/>
      <c r="AG23" s="76"/>
      <c r="AH23" s="76"/>
      <c r="AI23" s="76"/>
      <c r="AJ23" s="77"/>
      <c r="AK23" s="80"/>
      <c r="AL23" s="78"/>
      <c r="AM23" s="72"/>
      <c r="AN23" s="82"/>
      <c r="AO23" s="108"/>
      <c r="AP23" s="108"/>
      <c r="AQ23" s="109"/>
    </row>
    <row r="24" spans="2:43" s="2" customFormat="1" ht="15" customHeight="1" x14ac:dyDescent="0.25">
      <c r="B24" s="60"/>
      <c r="C24" s="61"/>
      <c r="D24" s="111"/>
      <c r="E24" s="64"/>
      <c r="F24" s="68"/>
      <c r="G24" s="70"/>
      <c r="H24" s="22" t="s">
        <v>71</v>
      </c>
      <c r="I24" s="18" t="s">
        <v>75</v>
      </c>
      <c r="J24" s="22" t="s">
        <v>71</v>
      </c>
      <c r="K24" s="33" t="s">
        <v>79</v>
      </c>
      <c r="L24" s="71"/>
      <c r="M24" s="73" t="str">
        <f>IF(L24="","",TEXT(L24,"yyyymmdd"))</f>
        <v/>
      </c>
      <c r="N24" s="70"/>
      <c r="O24" s="70"/>
      <c r="P24" s="79"/>
      <c r="Q24" s="40" t="s">
        <v>0</v>
      </c>
      <c r="R24" s="41"/>
      <c r="S24" s="40" t="s">
        <v>0</v>
      </c>
      <c r="T24" s="41"/>
      <c r="U24" s="40" t="s">
        <v>0</v>
      </c>
      <c r="V24" s="41"/>
      <c r="W24" s="42"/>
      <c r="X24" s="41"/>
      <c r="Y24" s="42"/>
      <c r="Z24" s="41"/>
      <c r="AA24" s="42"/>
      <c r="AB24" s="41"/>
      <c r="AC24" s="42"/>
      <c r="AD24" s="41"/>
      <c r="AE24" s="42"/>
      <c r="AF24" s="41"/>
      <c r="AG24" s="42"/>
      <c r="AH24" s="41"/>
      <c r="AI24" s="42"/>
      <c r="AJ24" s="41"/>
      <c r="AK24" s="80"/>
      <c r="AL24" s="78"/>
      <c r="AM24" s="71" t="s">
        <v>72</v>
      </c>
      <c r="AN24" s="81" t="str">
        <f t="shared" ref="AN24" si="21">IF(AND(H22="■",AL22=""),"２年以内に
研修修了予定","")</f>
        <v/>
      </c>
      <c r="AO24" s="108"/>
      <c r="AP24" s="108"/>
      <c r="AQ24" s="109"/>
    </row>
    <row r="25" spans="2:43" s="2" customFormat="1" ht="15" customHeight="1" x14ac:dyDescent="0.25">
      <c r="B25" s="62"/>
      <c r="C25" s="63"/>
      <c r="D25" s="112"/>
      <c r="E25" s="64"/>
      <c r="F25" s="69"/>
      <c r="G25" s="70"/>
      <c r="H25" s="23" t="s">
        <v>71</v>
      </c>
      <c r="I25" s="24" t="s">
        <v>77</v>
      </c>
      <c r="J25" s="23" t="s">
        <v>71</v>
      </c>
      <c r="K25" s="25" t="s">
        <v>78</v>
      </c>
      <c r="L25" s="72"/>
      <c r="M25" s="74"/>
      <c r="N25" s="70"/>
      <c r="O25" s="70"/>
      <c r="P25" s="79"/>
      <c r="Q25" s="43" t="s">
        <v>0</v>
      </c>
      <c r="R25" s="44"/>
      <c r="S25" s="43" t="s">
        <v>0</v>
      </c>
      <c r="T25" s="44"/>
      <c r="U25" s="43" t="s">
        <v>0</v>
      </c>
      <c r="V25" s="44"/>
      <c r="W25" s="45"/>
      <c r="X25" s="44"/>
      <c r="Y25" s="45"/>
      <c r="Z25" s="44"/>
      <c r="AA25" s="45"/>
      <c r="AB25" s="44"/>
      <c r="AC25" s="45"/>
      <c r="AD25" s="44"/>
      <c r="AE25" s="43" t="s">
        <v>0</v>
      </c>
      <c r="AF25" s="44"/>
      <c r="AG25" s="43" t="s">
        <v>0</v>
      </c>
      <c r="AH25" s="44"/>
      <c r="AI25" s="43" t="s">
        <v>0</v>
      </c>
      <c r="AJ25" s="44"/>
      <c r="AK25" s="80"/>
      <c r="AL25" s="78"/>
      <c r="AM25" s="72"/>
      <c r="AN25" s="82"/>
      <c r="AO25" s="108"/>
      <c r="AP25" s="108"/>
      <c r="AQ25" s="109"/>
    </row>
    <row r="26" spans="2:43" s="2" customFormat="1" ht="15" customHeight="1" x14ac:dyDescent="0.25">
      <c r="B26" s="58">
        <f t="shared" ref="B26" si="22">B22+1</f>
        <v>6</v>
      </c>
      <c r="C26" s="59"/>
      <c r="D26" s="110" t="s">
        <v>71</v>
      </c>
      <c r="E26" s="64"/>
      <c r="F26" s="67"/>
      <c r="G26" s="70" t="str">
        <f t="shared" ref="G26" si="23">IF(F26="","",DATEDIF(F26,DATE(LEFT($AO$2,4),MID($AO$2,5,2),MID($AO$2,7,2)),"Y")&amp;"歳")</f>
        <v/>
      </c>
      <c r="H26" s="21" t="s">
        <v>71</v>
      </c>
      <c r="I26" s="19" t="s">
        <v>76</v>
      </c>
      <c r="J26" s="21" t="s">
        <v>71</v>
      </c>
      <c r="K26" s="17" t="s">
        <v>81</v>
      </c>
      <c r="L26" s="78"/>
      <c r="M26" s="73" t="str">
        <f>IF(L26="","",TEXT(L26,"yyyymmdd"))</f>
        <v/>
      </c>
      <c r="N26" s="70" t="str">
        <f t="shared" ref="N26" si="24">IF(L26="","",(IF(L28="",DATEDIF(L26,DATE(LEFT($AO$2,4),MID($AO$2,5,2),MID($AO$2,7,2)),"Y")&amp;"年",DATEDIF(L26,DATE(LEFT(M28,4),MID(M28,5,2),MID(M28,7,2)),"Y")&amp;"年")))</f>
        <v/>
      </c>
      <c r="O26" s="70" t="str">
        <f t="shared" ref="O26" si="25">IF(L26="","",(IF(L28="",DATEDIF(L26,DATE(LEFT($AO$2,4),MID($AO$2,5,2),MID($AO$2,7,2)),"YM")&amp;"か月",DATEDIF(L26,DATE(LEFT(M28,4),MID(M28,5,2),MID(M28,7,2)),"YM")&amp;"か月")))</f>
        <v/>
      </c>
      <c r="P26" s="79"/>
      <c r="Q26" s="38" t="s">
        <v>71</v>
      </c>
      <c r="R26" s="39"/>
      <c r="S26" s="38" t="s">
        <v>71</v>
      </c>
      <c r="T26" s="39"/>
      <c r="U26" s="38" t="s">
        <v>71</v>
      </c>
      <c r="V26" s="39"/>
      <c r="W26" s="38" t="s">
        <v>71</v>
      </c>
      <c r="X26" s="39"/>
      <c r="Y26" s="38" t="s">
        <v>71</v>
      </c>
      <c r="Z26" s="39"/>
      <c r="AA26" s="38" t="s">
        <v>71</v>
      </c>
      <c r="AB26" s="39"/>
      <c r="AC26" s="38" t="s">
        <v>71</v>
      </c>
      <c r="AD26" s="39"/>
      <c r="AE26" s="38" t="s">
        <v>71</v>
      </c>
      <c r="AF26" s="39"/>
      <c r="AG26" s="38" t="s">
        <v>71</v>
      </c>
      <c r="AH26" s="39"/>
      <c r="AI26" s="38" t="s">
        <v>71</v>
      </c>
      <c r="AJ26" s="39"/>
      <c r="AK26" s="80"/>
      <c r="AL26" s="78"/>
      <c r="AM26" s="71" t="s">
        <v>72</v>
      </c>
      <c r="AN26" s="81" t="str">
        <f t="shared" ref="AN26" si="26">IF(AND(H26="■",AL26=""),"研修計画を定める","")</f>
        <v/>
      </c>
      <c r="AO26" s="108"/>
      <c r="AP26" s="108" t="s">
        <v>71</v>
      </c>
      <c r="AQ26" s="109"/>
    </row>
    <row r="27" spans="2:43" s="2" customFormat="1" ht="15" customHeight="1" x14ac:dyDescent="0.25">
      <c r="B27" s="60"/>
      <c r="C27" s="61"/>
      <c r="D27" s="111"/>
      <c r="E27" s="64"/>
      <c r="F27" s="68"/>
      <c r="G27" s="70"/>
      <c r="H27" s="22" t="s">
        <v>71</v>
      </c>
      <c r="I27" s="18" t="s">
        <v>74</v>
      </c>
      <c r="J27" s="22" t="s">
        <v>71</v>
      </c>
      <c r="K27" s="20" t="s">
        <v>80</v>
      </c>
      <c r="L27" s="78"/>
      <c r="M27" s="74"/>
      <c r="N27" s="70"/>
      <c r="O27" s="70"/>
      <c r="P27" s="79"/>
      <c r="Q27" s="75" t="s">
        <v>16</v>
      </c>
      <c r="R27" s="76"/>
      <c r="S27" s="76"/>
      <c r="T27" s="76"/>
      <c r="U27" s="76"/>
      <c r="V27" s="76"/>
      <c r="W27" s="76"/>
      <c r="X27" s="76"/>
      <c r="Y27" s="76"/>
      <c r="Z27" s="76"/>
      <c r="AA27" s="76"/>
      <c r="AB27" s="76"/>
      <c r="AC27" s="76"/>
      <c r="AD27" s="76"/>
      <c r="AE27" s="76"/>
      <c r="AF27" s="76"/>
      <c r="AG27" s="76"/>
      <c r="AH27" s="76"/>
      <c r="AI27" s="76"/>
      <c r="AJ27" s="77"/>
      <c r="AK27" s="80"/>
      <c r="AL27" s="78"/>
      <c r="AM27" s="72"/>
      <c r="AN27" s="82"/>
      <c r="AO27" s="108"/>
      <c r="AP27" s="108"/>
      <c r="AQ27" s="109"/>
    </row>
    <row r="28" spans="2:43" s="2" customFormat="1" ht="15" customHeight="1" x14ac:dyDescent="0.25">
      <c r="B28" s="60"/>
      <c r="C28" s="61"/>
      <c r="D28" s="111"/>
      <c r="E28" s="64"/>
      <c r="F28" s="68"/>
      <c r="G28" s="70"/>
      <c r="H28" s="22" t="s">
        <v>71</v>
      </c>
      <c r="I28" s="18" t="s">
        <v>75</v>
      </c>
      <c r="J28" s="22" t="s">
        <v>71</v>
      </c>
      <c r="K28" s="33" t="s">
        <v>79</v>
      </c>
      <c r="L28" s="71"/>
      <c r="M28" s="73" t="str">
        <f>IF(L28="","",TEXT(L28,"yyyymmdd"))</f>
        <v/>
      </c>
      <c r="N28" s="70"/>
      <c r="O28" s="70"/>
      <c r="P28" s="79"/>
      <c r="Q28" s="40" t="s">
        <v>0</v>
      </c>
      <c r="R28" s="41"/>
      <c r="S28" s="40" t="s">
        <v>0</v>
      </c>
      <c r="T28" s="41"/>
      <c r="U28" s="40" t="s">
        <v>0</v>
      </c>
      <c r="V28" s="41"/>
      <c r="W28" s="42"/>
      <c r="X28" s="41"/>
      <c r="Y28" s="42"/>
      <c r="Z28" s="41"/>
      <c r="AA28" s="42"/>
      <c r="AB28" s="41"/>
      <c r="AC28" s="42"/>
      <c r="AD28" s="41"/>
      <c r="AE28" s="42"/>
      <c r="AF28" s="41"/>
      <c r="AG28" s="42"/>
      <c r="AH28" s="41"/>
      <c r="AI28" s="42"/>
      <c r="AJ28" s="41"/>
      <c r="AK28" s="80"/>
      <c r="AL28" s="78"/>
      <c r="AM28" s="71" t="s">
        <v>72</v>
      </c>
      <c r="AN28" s="81" t="str">
        <f t="shared" ref="AN28" si="27">IF(AND(H26="■",AL26=""),"２年以内に
研修修了予定","")</f>
        <v/>
      </c>
      <c r="AO28" s="108"/>
      <c r="AP28" s="108"/>
      <c r="AQ28" s="109"/>
    </row>
    <row r="29" spans="2:43" s="2" customFormat="1" ht="15" customHeight="1" x14ac:dyDescent="0.25">
      <c r="B29" s="62"/>
      <c r="C29" s="63"/>
      <c r="D29" s="112"/>
      <c r="E29" s="64"/>
      <c r="F29" s="69"/>
      <c r="G29" s="70"/>
      <c r="H29" s="23" t="s">
        <v>71</v>
      </c>
      <c r="I29" s="24" t="s">
        <v>77</v>
      </c>
      <c r="J29" s="23" t="s">
        <v>71</v>
      </c>
      <c r="K29" s="25" t="s">
        <v>78</v>
      </c>
      <c r="L29" s="72"/>
      <c r="M29" s="74"/>
      <c r="N29" s="70"/>
      <c r="O29" s="70"/>
      <c r="P29" s="79"/>
      <c r="Q29" s="43" t="s">
        <v>0</v>
      </c>
      <c r="R29" s="44"/>
      <c r="S29" s="43" t="s">
        <v>0</v>
      </c>
      <c r="T29" s="44"/>
      <c r="U29" s="43" t="s">
        <v>0</v>
      </c>
      <c r="V29" s="44"/>
      <c r="W29" s="45"/>
      <c r="X29" s="44"/>
      <c r="Y29" s="45"/>
      <c r="Z29" s="44"/>
      <c r="AA29" s="45"/>
      <c r="AB29" s="44"/>
      <c r="AC29" s="45"/>
      <c r="AD29" s="44"/>
      <c r="AE29" s="43" t="s">
        <v>0</v>
      </c>
      <c r="AF29" s="44"/>
      <c r="AG29" s="43" t="s">
        <v>0</v>
      </c>
      <c r="AH29" s="44"/>
      <c r="AI29" s="43" t="s">
        <v>0</v>
      </c>
      <c r="AJ29" s="44"/>
      <c r="AK29" s="80"/>
      <c r="AL29" s="78"/>
      <c r="AM29" s="72"/>
      <c r="AN29" s="82"/>
      <c r="AO29" s="108"/>
      <c r="AP29" s="108"/>
      <c r="AQ29" s="109"/>
    </row>
    <row r="30" spans="2:43" s="2" customFormat="1" ht="15" customHeight="1" x14ac:dyDescent="0.25">
      <c r="B30" s="58">
        <f t="shared" ref="B30" si="28">B26+1</f>
        <v>7</v>
      </c>
      <c r="C30" s="59"/>
      <c r="D30" s="110" t="s">
        <v>71</v>
      </c>
      <c r="E30" s="64"/>
      <c r="F30" s="67"/>
      <c r="G30" s="70" t="str">
        <f t="shared" ref="G30" si="29">IF(F30="","",DATEDIF(F30,DATE(LEFT($AO$2,4),MID($AO$2,5,2),MID($AO$2,7,2)),"Y")&amp;"歳")</f>
        <v/>
      </c>
      <c r="H30" s="21" t="s">
        <v>71</v>
      </c>
      <c r="I30" s="19" t="s">
        <v>76</v>
      </c>
      <c r="J30" s="21" t="s">
        <v>71</v>
      </c>
      <c r="K30" s="17" t="s">
        <v>81</v>
      </c>
      <c r="L30" s="78"/>
      <c r="M30" s="73" t="str">
        <f>IF(L30="","",TEXT(L30,"yyyymmdd"))</f>
        <v/>
      </c>
      <c r="N30" s="70" t="str">
        <f t="shared" ref="N30" si="30">IF(L30="","",(IF(L32="",DATEDIF(L30,DATE(LEFT($AO$2,4),MID($AO$2,5,2),MID($AO$2,7,2)),"Y")&amp;"年",DATEDIF(L30,DATE(LEFT(M32,4),MID(M32,5,2),MID(M32,7,2)),"Y")&amp;"年")))</f>
        <v/>
      </c>
      <c r="O30" s="70" t="str">
        <f t="shared" ref="O30" si="31">IF(L30="","",(IF(L32="",DATEDIF(L30,DATE(LEFT($AO$2,4),MID($AO$2,5,2),MID($AO$2,7,2)),"YM")&amp;"か月",DATEDIF(L30,DATE(LEFT(M32,4),MID(M32,5,2),MID(M32,7,2)),"YM")&amp;"か月")))</f>
        <v/>
      </c>
      <c r="P30" s="79"/>
      <c r="Q30" s="38" t="s">
        <v>71</v>
      </c>
      <c r="R30" s="39"/>
      <c r="S30" s="38" t="s">
        <v>71</v>
      </c>
      <c r="T30" s="39"/>
      <c r="U30" s="38" t="s">
        <v>71</v>
      </c>
      <c r="V30" s="39"/>
      <c r="W30" s="38" t="s">
        <v>71</v>
      </c>
      <c r="X30" s="39"/>
      <c r="Y30" s="38" t="s">
        <v>71</v>
      </c>
      <c r="Z30" s="39"/>
      <c r="AA30" s="38" t="s">
        <v>71</v>
      </c>
      <c r="AB30" s="39"/>
      <c r="AC30" s="38" t="s">
        <v>71</v>
      </c>
      <c r="AD30" s="39"/>
      <c r="AE30" s="38" t="s">
        <v>71</v>
      </c>
      <c r="AF30" s="39"/>
      <c r="AG30" s="38" t="s">
        <v>71</v>
      </c>
      <c r="AH30" s="39"/>
      <c r="AI30" s="38" t="s">
        <v>71</v>
      </c>
      <c r="AJ30" s="39"/>
      <c r="AK30" s="80"/>
      <c r="AL30" s="78"/>
      <c r="AM30" s="71" t="s">
        <v>72</v>
      </c>
      <c r="AN30" s="81" t="str">
        <f t="shared" ref="AN30" si="32">IF(AND(H30="■",AL30=""),"研修計画を定める","")</f>
        <v/>
      </c>
      <c r="AO30" s="108"/>
      <c r="AP30" s="108" t="s">
        <v>71</v>
      </c>
      <c r="AQ30" s="109"/>
    </row>
    <row r="31" spans="2:43" s="2" customFormat="1" ht="15" customHeight="1" x14ac:dyDescent="0.25">
      <c r="B31" s="60"/>
      <c r="C31" s="61"/>
      <c r="D31" s="111"/>
      <c r="E31" s="64"/>
      <c r="F31" s="68"/>
      <c r="G31" s="70"/>
      <c r="H31" s="22" t="s">
        <v>71</v>
      </c>
      <c r="I31" s="18" t="s">
        <v>74</v>
      </c>
      <c r="J31" s="22" t="s">
        <v>71</v>
      </c>
      <c r="K31" s="20" t="s">
        <v>80</v>
      </c>
      <c r="L31" s="78"/>
      <c r="M31" s="74"/>
      <c r="N31" s="70"/>
      <c r="O31" s="70"/>
      <c r="P31" s="79"/>
      <c r="Q31" s="75" t="s">
        <v>16</v>
      </c>
      <c r="R31" s="76"/>
      <c r="S31" s="76"/>
      <c r="T31" s="76"/>
      <c r="U31" s="76"/>
      <c r="V31" s="76"/>
      <c r="W31" s="76"/>
      <c r="X31" s="76"/>
      <c r="Y31" s="76"/>
      <c r="Z31" s="76"/>
      <c r="AA31" s="76"/>
      <c r="AB31" s="76"/>
      <c r="AC31" s="76"/>
      <c r="AD31" s="76"/>
      <c r="AE31" s="76"/>
      <c r="AF31" s="76"/>
      <c r="AG31" s="76"/>
      <c r="AH31" s="76"/>
      <c r="AI31" s="76"/>
      <c r="AJ31" s="77"/>
      <c r="AK31" s="80"/>
      <c r="AL31" s="78"/>
      <c r="AM31" s="72"/>
      <c r="AN31" s="82"/>
      <c r="AO31" s="108"/>
      <c r="AP31" s="108"/>
      <c r="AQ31" s="109"/>
    </row>
    <row r="32" spans="2:43" s="2" customFormat="1" ht="15" customHeight="1" x14ac:dyDescent="0.25">
      <c r="B32" s="60"/>
      <c r="C32" s="61"/>
      <c r="D32" s="111"/>
      <c r="E32" s="64"/>
      <c r="F32" s="68"/>
      <c r="G32" s="70"/>
      <c r="H32" s="22" t="s">
        <v>71</v>
      </c>
      <c r="I32" s="18" t="s">
        <v>75</v>
      </c>
      <c r="J32" s="22" t="s">
        <v>71</v>
      </c>
      <c r="K32" s="33" t="s">
        <v>79</v>
      </c>
      <c r="L32" s="71"/>
      <c r="M32" s="73" t="str">
        <f>IF(L32="","",TEXT(L32,"yyyymmdd"))</f>
        <v/>
      </c>
      <c r="N32" s="70"/>
      <c r="O32" s="70"/>
      <c r="P32" s="79"/>
      <c r="Q32" s="40" t="s">
        <v>0</v>
      </c>
      <c r="R32" s="41"/>
      <c r="S32" s="40" t="s">
        <v>0</v>
      </c>
      <c r="T32" s="41"/>
      <c r="U32" s="40" t="s">
        <v>0</v>
      </c>
      <c r="V32" s="41"/>
      <c r="W32" s="42"/>
      <c r="X32" s="41"/>
      <c r="Y32" s="42"/>
      <c r="Z32" s="41"/>
      <c r="AA32" s="42"/>
      <c r="AB32" s="41"/>
      <c r="AC32" s="42"/>
      <c r="AD32" s="41"/>
      <c r="AE32" s="42"/>
      <c r="AF32" s="41"/>
      <c r="AG32" s="42"/>
      <c r="AH32" s="41"/>
      <c r="AI32" s="42"/>
      <c r="AJ32" s="41"/>
      <c r="AK32" s="80"/>
      <c r="AL32" s="78"/>
      <c r="AM32" s="71" t="s">
        <v>72</v>
      </c>
      <c r="AN32" s="81" t="str">
        <f t="shared" ref="AN32" si="33">IF(AND(H30="■",AL30=""),"２年以内に
研修修了予定","")</f>
        <v/>
      </c>
      <c r="AO32" s="108"/>
      <c r="AP32" s="108"/>
      <c r="AQ32" s="109"/>
    </row>
    <row r="33" spans="2:43" s="2" customFormat="1" ht="15" customHeight="1" x14ac:dyDescent="0.25">
      <c r="B33" s="62"/>
      <c r="C33" s="63"/>
      <c r="D33" s="112"/>
      <c r="E33" s="64"/>
      <c r="F33" s="69"/>
      <c r="G33" s="70"/>
      <c r="H33" s="23" t="s">
        <v>71</v>
      </c>
      <c r="I33" s="24" t="s">
        <v>77</v>
      </c>
      <c r="J33" s="23" t="s">
        <v>71</v>
      </c>
      <c r="K33" s="25" t="s">
        <v>78</v>
      </c>
      <c r="L33" s="72"/>
      <c r="M33" s="74"/>
      <c r="N33" s="70"/>
      <c r="O33" s="70"/>
      <c r="P33" s="79"/>
      <c r="Q33" s="43" t="s">
        <v>0</v>
      </c>
      <c r="R33" s="44"/>
      <c r="S33" s="43" t="s">
        <v>0</v>
      </c>
      <c r="T33" s="44"/>
      <c r="U33" s="43" t="s">
        <v>0</v>
      </c>
      <c r="V33" s="44"/>
      <c r="W33" s="45"/>
      <c r="X33" s="44"/>
      <c r="Y33" s="45"/>
      <c r="Z33" s="44"/>
      <c r="AA33" s="45"/>
      <c r="AB33" s="44"/>
      <c r="AC33" s="45"/>
      <c r="AD33" s="44"/>
      <c r="AE33" s="43" t="s">
        <v>0</v>
      </c>
      <c r="AF33" s="44"/>
      <c r="AG33" s="43" t="s">
        <v>0</v>
      </c>
      <c r="AH33" s="44"/>
      <c r="AI33" s="43" t="s">
        <v>0</v>
      </c>
      <c r="AJ33" s="44"/>
      <c r="AK33" s="80"/>
      <c r="AL33" s="78"/>
      <c r="AM33" s="72"/>
      <c r="AN33" s="82"/>
      <c r="AO33" s="108"/>
      <c r="AP33" s="108"/>
      <c r="AQ33" s="109"/>
    </row>
    <row r="34" spans="2:43" s="2" customFormat="1" ht="15" customHeight="1" x14ac:dyDescent="0.25">
      <c r="B34" s="58">
        <f>B30+1</f>
        <v>8</v>
      </c>
      <c r="C34" s="59"/>
      <c r="D34" s="110" t="s">
        <v>71</v>
      </c>
      <c r="E34" s="64"/>
      <c r="F34" s="67"/>
      <c r="G34" s="70" t="str">
        <f t="shared" ref="G34" si="34">IF(F34="","",DATEDIF(F34,DATE(LEFT($AO$2,4),MID($AO$2,5,2),MID($AO$2,7,2)),"Y")&amp;"歳")</f>
        <v/>
      </c>
      <c r="H34" s="21" t="s">
        <v>71</v>
      </c>
      <c r="I34" s="19" t="s">
        <v>76</v>
      </c>
      <c r="J34" s="21" t="s">
        <v>71</v>
      </c>
      <c r="K34" s="17" t="s">
        <v>81</v>
      </c>
      <c r="L34" s="78"/>
      <c r="M34" s="73" t="str">
        <f>IF(L34="","",TEXT(L34,"yyyymmdd"))</f>
        <v/>
      </c>
      <c r="N34" s="70" t="str">
        <f t="shared" ref="N34" si="35">IF(L34="","",(IF(L36="",DATEDIF(L34,DATE(LEFT($AO$2,4),MID($AO$2,5,2),MID($AO$2,7,2)),"Y")&amp;"年",DATEDIF(L34,DATE(LEFT(M36,4),MID(M36,5,2),MID(M36,7,2)),"Y")&amp;"年")))</f>
        <v/>
      </c>
      <c r="O34" s="70" t="str">
        <f t="shared" ref="O34" si="36">IF(L34="","",(IF(L36="",DATEDIF(L34,DATE(LEFT($AO$2,4),MID($AO$2,5,2),MID($AO$2,7,2)),"YM")&amp;"か月",DATEDIF(L34,DATE(LEFT(M36,4),MID(M36,5,2),MID(M36,7,2)),"YM")&amp;"か月")))</f>
        <v/>
      </c>
      <c r="P34" s="79"/>
      <c r="Q34" s="38" t="s">
        <v>71</v>
      </c>
      <c r="R34" s="39"/>
      <c r="S34" s="38" t="s">
        <v>71</v>
      </c>
      <c r="T34" s="39"/>
      <c r="U34" s="38" t="s">
        <v>71</v>
      </c>
      <c r="V34" s="39"/>
      <c r="W34" s="38" t="s">
        <v>71</v>
      </c>
      <c r="X34" s="39"/>
      <c r="Y34" s="38" t="s">
        <v>71</v>
      </c>
      <c r="Z34" s="39"/>
      <c r="AA34" s="38" t="s">
        <v>71</v>
      </c>
      <c r="AB34" s="39"/>
      <c r="AC34" s="38" t="s">
        <v>71</v>
      </c>
      <c r="AD34" s="39"/>
      <c r="AE34" s="38" t="s">
        <v>71</v>
      </c>
      <c r="AF34" s="39"/>
      <c r="AG34" s="38" t="s">
        <v>71</v>
      </c>
      <c r="AH34" s="39"/>
      <c r="AI34" s="38" t="s">
        <v>71</v>
      </c>
      <c r="AJ34" s="39"/>
      <c r="AK34" s="80"/>
      <c r="AL34" s="78"/>
      <c r="AM34" s="71" t="s">
        <v>72</v>
      </c>
      <c r="AN34" s="81" t="str">
        <f t="shared" ref="AN34" si="37">IF(AND(H34="■",AL34=""),"研修計画を定める","")</f>
        <v/>
      </c>
      <c r="AO34" s="108"/>
      <c r="AP34" s="108" t="s">
        <v>71</v>
      </c>
      <c r="AQ34" s="109"/>
    </row>
    <row r="35" spans="2:43" s="2" customFormat="1" ht="15" customHeight="1" x14ac:dyDescent="0.25">
      <c r="B35" s="60"/>
      <c r="C35" s="61"/>
      <c r="D35" s="111"/>
      <c r="E35" s="64"/>
      <c r="F35" s="68"/>
      <c r="G35" s="70"/>
      <c r="H35" s="22" t="s">
        <v>71</v>
      </c>
      <c r="I35" s="18" t="s">
        <v>74</v>
      </c>
      <c r="J35" s="22" t="s">
        <v>71</v>
      </c>
      <c r="K35" s="20" t="s">
        <v>80</v>
      </c>
      <c r="L35" s="78"/>
      <c r="M35" s="74"/>
      <c r="N35" s="70"/>
      <c r="O35" s="70"/>
      <c r="P35" s="79"/>
      <c r="Q35" s="75" t="s">
        <v>16</v>
      </c>
      <c r="R35" s="76"/>
      <c r="S35" s="76"/>
      <c r="T35" s="76"/>
      <c r="U35" s="76"/>
      <c r="V35" s="76"/>
      <c r="W35" s="76"/>
      <c r="X35" s="76"/>
      <c r="Y35" s="76"/>
      <c r="Z35" s="76"/>
      <c r="AA35" s="76"/>
      <c r="AB35" s="76"/>
      <c r="AC35" s="76"/>
      <c r="AD35" s="76"/>
      <c r="AE35" s="76"/>
      <c r="AF35" s="76"/>
      <c r="AG35" s="76"/>
      <c r="AH35" s="76"/>
      <c r="AI35" s="76"/>
      <c r="AJ35" s="77"/>
      <c r="AK35" s="80"/>
      <c r="AL35" s="78"/>
      <c r="AM35" s="72"/>
      <c r="AN35" s="82"/>
      <c r="AO35" s="108"/>
      <c r="AP35" s="108"/>
      <c r="AQ35" s="109"/>
    </row>
    <row r="36" spans="2:43" s="2" customFormat="1" ht="15" customHeight="1" x14ac:dyDescent="0.25">
      <c r="B36" s="60"/>
      <c r="C36" s="61"/>
      <c r="D36" s="111"/>
      <c r="E36" s="64"/>
      <c r="F36" s="68"/>
      <c r="G36" s="70"/>
      <c r="H36" s="22" t="s">
        <v>71</v>
      </c>
      <c r="I36" s="18" t="s">
        <v>75</v>
      </c>
      <c r="J36" s="22" t="s">
        <v>71</v>
      </c>
      <c r="K36" s="33" t="s">
        <v>79</v>
      </c>
      <c r="L36" s="71"/>
      <c r="M36" s="73" t="str">
        <f>IF(L36="","",TEXT(L36,"yyyymmdd"))</f>
        <v/>
      </c>
      <c r="N36" s="70"/>
      <c r="O36" s="70"/>
      <c r="P36" s="79"/>
      <c r="Q36" s="40" t="s">
        <v>0</v>
      </c>
      <c r="R36" s="41"/>
      <c r="S36" s="40" t="s">
        <v>0</v>
      </c>
      <c r="T36" s="41"/>
      <c r="U36" s="40" t="s">
        <v>0</v>
      </c>
      <c r="V36" s="41"/>
      <c r="W36" s="42"/>
      <c r="X36" s="41"/>
      <c r="Y36" s="42"/>
      <c r="Z36" s="41"/>
      <c r="AA36" s="42"/>
      <c r="AB36" s="41"/>
      <c r="AC36" s="42"/>
      <c r="AD36" s="41"/>
      <c r="AE36" s="42"/>
      <c r="AF36" s="41"/>
      <c r="AG36" s="42"/>
      <c r="AH36" s="41"/>
      <c r="AI36" s="42"/>
      <c r="AJ36" s="41"/>
      <c r="AK36" s="80"/>
      <c r="AL36" s="78"/>
      <c r="AM36" s="71" t="s">
        <v>72</v>
      </c>
      <c r="AN36" s="81" t="str">
        <f t="shared" ref="AN36" si="38">IF(AND(H34="■",AL34=""),"２年以内に
研修修了予定","")</f>
        <v/>
      </c>
      <c r="AO36" s="108"/>
      <c r="AP36" s="108"/>
      <c r="AQ36" s="109"/>
    </row>
    <row r="37" spans="2:43" s="2" customFormat="1" ht="15" customHeight="1" x14ac:dyDescent="0.25">
      <c r="B37" s="62"/>
      <c r="C37" s="63"/>
      <c r="D37" s="112"/>
      <c r="E37" s="64"/>
      <c r="F37" s="69"/>
      <c r="G37" s="70"/>
      <c r="H37" s="23" t="s">
        <v>71</v>
      </c>
      <c r="I37" s="24" t="s">
        <v>77</v>
      </c>
      <c r="J37" s="23" t="s">
        <v>71</v>
      </c>
      <c r="K37" s="25" t="s">
        <v>78</v>
      </c>
      <c r="L37" s="72"/>
      <c r="M37" s="74"/>
      <c r="N37" s="70"/>
      <c r="O37" s="70"/>
      <c r="P37" s="79"/>
      <c r="Q37" s="43" t="s">
        <v>0</v>
      </c>
      <c r="R37" s="44"/>
      <c r="S37" s="43" t="s">
        <v>0</v>
      </c>
      <c r="T37" s="44"/>
      <c r="U37" s="43" t="s">
        <v>0</v>
      </c>
      <c r="V37" s="44"/>
      <c r="W37" s="45"/>
      <c r="X37" s="44"/>
      <c r="Y37" s="45"/>
      <c r="Z37" s="44"/>
      <c r="AA37" s="45"/>
      <c r="AB37" s="44"/>
      <c r="AC37" s="45"/>
      <c r="AD37" s="44"/>
      <c r="AE37" s="43" t="s">
        <v>0</v>
      </c>
      <c r="AF37" s="44"/>
      <c r="AG37" s="43" t="s">
        <v>0</v>
      </c>
      <c r="AH37" s="44"/>
      <c r="AI37" s="43" t="s">
        <v>0</v>
      </c>
      <c r="AJ37" s="44"/>
      <c r="AK37" s="80"/>
      <c r="AL37" s="78"/>
      <c r="AM37" s="72"/>
      <c r="AN37" s="82"/>
      <c r="AO37" s="108"/>
      <c r="AP37" s="108"/>
      <c r="AQ37" s="109"/>
    </row>
    <row r="38" spans="2:43" s="2" customFormat="1" ht="15" customHeight="1" x14ac:dyDescent="0.25">
      <c r="B38" s="58">
        <f t="shared" ref="B38" si="39">B34+1</f>
        <v>9</v>
      </c>
      <c r="C38" s="59"/>
      <c r="D38" s="110" t="s">
        <v>71</v>
      </c>
      <c r="E38" s="64"/>
      <c r="F38" s="67"/>
      <c r="G38" s="70" t="str">
        <f t="shared" ref="G38" si="40">IF(F38="","",DATEDIF(F38,DATE(LEFT($AO$2,4),MID($AO$2,5,2),MID($AO$2,7,2)),"Y")&amp;"歳")</f>
        <v/>
      </c>
      <c r="H38" s="21" t="s">
        <v>71</v>
      </c>
      <c r="I38" s="19" t="s">
        <v>76</v>
      </c>
      <c r="J38" s="21" t="s">
        <v>71</v>
      </c>
      <c r="K38" s="17" t="s">
        <v>81</v>
      </c>
      <c r="L38" s="78"/>
      <c r="M38" s="73" t="str">
        <f>IF(L38="","",TEXT(L38,"yyyymmdd"))</f>
        <v/>
      </c>
      <c r="N38" s="70" t="str">
        <f t="shared" ref="N38" si="41">IF(L38="","",(IF(L40="",DATEDIF(L38,DATE(LEFT($AO$2,4),MID($AO$2,5,2),MID($AO$2,7,2)),"Y")&amp;"年",DATEDIF(L38,DATE(LEFT(M40,4),MID(M40,5,2),MID(M40,7,2)),"Y")&amp;"年")))</f>
        <v/>
      </c>
      <c r="O38" s="70" t="str">
        <f t="shared" ref="O38" si="42">IF(L38="","",(IF(L40="",DATEDIF(L38,DATE(LEFT($AO$2,4),MID($AO$2,5,2),MID($AO$2,7,2)),"YM")&amp;"か月",DATEDIF(L38,DATE(LEFT(M40,4),MID(M40,5,2),MID(M40,7,2)),"YM")&amp;"か月")))</f>
        <v/>
      </c>
      <c r="P38" s="79"/>
      <c r="Q38" s="38" t="s">
        <v>71</v>
      </c>
      <c r="R38" s="39"/>
      <c r="S38" s="38" t="s">
        <v>71</v>
      </c>
      <c r="T38" s="39"/>
      <c r="U38" s="38" t="s">
        <v>71</v>
      </c>
      <c r="V38" s="39"/>
      <c r="W38" s="38" t="s">
        <v>71</v>
      </c>
      <c r="X38" s="39"/>
      <c r="Y38" s="38" t="s">
        <v>71</v>
      </c>
      <c r="Z38" s="39"/>
      <c r="AA38" s="38" t="s">
        <v>71</v>
      </c>
      <c r="AB38" s="39"/>
      <c r="AC38" s="38" t="s">
        <v>71</v>
      </c>
      <c r="AD38" s="39"/>
      <c r="AE38" s="38" t="s">
        <v>71</v>
      </c>
      <c r="AF38" s="39"/>
      <c r="AG38" s="38" t="s">
        <v>71</v>
      </c>
      <c r="AH38" s="39"/>
      <c r="AI38" s="38" t="s">
        <v>71</v>
      </c>
      <c r="AJ38" s="39"/>
      <c r="AK38" s="80"/>
      <c r="AL38" s="78"/>
      <c r="AM38" s="71" t="s">
        <v>72</v>
      </c>
      <c r="AN38" s="81" t="str">
        <f t="shared" ref="AN38" si="43">IF(AND(H38="■",AL38=""),"研修計画を定める","")</f>
        <v/>
      </c>
      <c r="AO38" s="108"/>
      <c r="AP38" s="108" t="s">
        <v>71</v>
      </c>
      <c r="AQ38" s="109"/>
    </row>
    <row r="39" spans="2:43" s="2" customFormat="1" ht="15" customHeight="1" x14ac:dyDescent="0.25">
      <c r="B39" s="60"/>
      <c r="C39" s="61"/>
      <c r="D39" s="111"/>
      <c r="E39" s="64"/>
      <c r="F39" s="68"/>
      <c r="G39" s="70"/>
      <c r="H39" s="22" t="s">
        <v>71</v>
      </c>
      <c r="I39" s="18" t="s">
        <v>74</v>
      </c>
      <c r="J39" s="22" t="s">
        <v>71</v>
      </c>
      <c r="K39" s="20" t="s">
        <v>80</v>
      </c>
      <c r="L39" s="78"/>
      <c r="M39" s="74"/>
      <c r="N39" s="70"/>
      <c r="O39" s="70"/>
      <c r="P39" s="79"/>
      <c r="Q39" s="75" t="s">
        <v>16</v>
      </c>
      <c r="R39" s="76"/>
      <c r="S39" s="76"/>
      <c r="T39" s="76"/>
      <c r="U39" s="76"/>
      <c r="V39" s="76"/>
      <c r="W39" s="76"/>
      <c r="X39" s="76"/>
      <c r="Y39" s="76"/>
      <c r="Z39" s="76"/>
      <c r="AA39" s="76"/>
      <c r="AB39" s="76"/>
      <c r="AC39" s="76"/>
      <c r="AD39" s="76"/>
      <c r="AE39" s="76"/>
      <c r="AF39" s="76"/>
      <c r="AG39" s="76"/>
      <c r="AH39" s="76"/>
      <c r="AI39" s="76"/>
      <c r="AJ39" s="77"/>
      <c r="AK39" s="80"/>
      <c r="AL39" s="78"/>
      <c r="AM39" s="72"/>
      <c r="AN39" s="82"/>
      <c r="AO39" s="108"/>
      <c r="AP39" s="108"/>
      <c r="AQ39" s="109"/>
    </row>
    <row r="40" spans="2:43" s="2" customFormat="1" ht="15" customHeight="1" x14ac:dyDescent="0.25">
      <c r="B40" s="60"/>
      <c r="C40" s="61"/>
      <c r="D40" s="111"/>
      <c r="E40" s="64"/>
      <c r="F40" s="68"/>
      <c r="G40" s="70"/>
      <c r="H40" s="22" t="s">
        <v>71</v>
      </c>
      <c r="I40" s="18" t="s">
        <v>75</v>
      </c>
      <c r="J40" s="22" t="s">
        <v>71</v>
      </c>
      <c r="K40" s="33" t="s">
        <v>79</v>
      </c>
      <c r="L40" s="71"/>
      <c r="M40" s="73" t="str">
        <f>IF(L40="","",TEXT(L40,"yyyymmdd"))</f>
        <v/>
      </c>
      <c r="N40" s="70"/>
      <c r="O40" s="70"/>
      <c r="P40" s="79"/>
      <c r="Q40" s="40" t="s">
        <v>0</v>
      </c>
      <c r="R40" s="41"/>
      <c r="S40" s="40" t="s">
        <v>0</v>
      </c>
      <c r="T40" s="41"/>
      <c r="U40" s="40" t="s">
        <v>0</v>
      </c>
      <c r="V40" s="41"/>
      <c r="W40" s="42"/>
      <c r="X40" s="41"/>
      <c r="Y40" s="42"/>
      <c r="Z40" s="41"/>
      <c r="AA40" s="42"/>
      <c r="AB40" s="41"/>
      <c r="AC40" s="42"/>
      <c r="AD40" s="41"/>
      <c r="AE40" s="42"/>
      <c r="AF40" s="41"/>
      <c r="AG40" s="42"/>
      <c r="AH40" s="41"/>
      <c r="AI40" s="42"/>
      <c r="AJ40" s="41"/>
      <c r="AK40" s="80"/>
      <c r="AL40" s="78"/>
      <c r="AM40" s="71" t="s">
        <v>72</v>
      </c>
      <c r="AN40" s="81" t="str">
        <f t="shared" ref="AN40" si="44">IF(AND(H38="■",AL38=""),"２年以内に
研修修了予定","")</f>
        <v/>
      </c>
      <c r="AO40" s="108"/>
      <c r="AP40" s="108"/>
      <c r="AQ40" s="109"/>
    </row>
    <row r="41" spans="2:43" s="2" customFormat="1" ht="15" customHeight="1" x14ac:dyDescent="0.25">
      <c r="B41" s="62"/>
      <c r="C41" s="63"/>
      <c r="D41" s="112"/>
      <c r="E41" s="64"/>
      <c r="F41" s="69"/>
      <c r="G41" s="70"/>
      <c r="H41" s="23" t="s">
        <v>71</v>
      </c>
      <c r="I41" s="24" t="s">
        <v>77</v>
      </c>
      <c r="J41" s="23" t="s">
        <v>71</v>
      </c>
      <c r="K41" s="25" t="s">
        <v>78</v>
      </c>
      <c r="L41" s="72"/>
      <c r="M41" s="74"/>
      <c r="N41" s="70"/>
      <c r="O41" s="70"/>
      <c r="P41" s="79"/>
      <c r="Q41" s="43" t="s">
        <v>0</v>
      </c>
      <c r="R41" s="44"/>
      <c r="S41" s="43" t="s">
        <v>0</v>
      </c>
      <c r="T41" s="44"/>
      <c r="U41" s="43" t="s">
        <v>0</v>
      </c>
      <c r="V41" s="44"/>
      <c r="W41" s="45"/>
      <c r="X41" s="44"/>
      <c r="Y41" s="45"/>
      <c r="Z41" s="44"/>
      <c r="AA41" s="45"/>
      <c r="AB41" s="44"/>
      <c r="AC41" s="45"/>
      <c r="AD41" s="44"/>
      <c r="AE41" s="43" t="s">
        <v>0</v>
      </c>
      <c r="AF41" s="44"/>
      <c r="AG41" s="43" t="s">
        <v>0</v>
      </c>
      <c r="AH41" s="44"/>
      <c r="AI41" s="43" t="s">
        <v>0</v>
      </c>
      <c r="AJ41" s="44"/>
      <c r="AK41" s="80"/>
      <c r="AL41" s="78"/>
      <c r="AM41" s="72"/>
      <c r="AN41" s="82"/>
      <c r="AO41" s="108"/>
      <c r="AP41" s="108"/>
      <c r="AQ41" s="109"/>
    </row>
    <row r="42" spans="2:43" s="2" customFormat="1" ht="15" customHeight="1" x14ac:dyDescent="0.25">
      <c r="B42" s="58">
        <f t="shared" ref="B42" si="45">B38+1</f>
        <v>10</v>
      </c>
      <c r="C42" s="59"/>
      <c r="D42" s="110" t="s">
        <v>71</v>
      </c>
      <c r="E42" s="64"/>
      <c r="F42" s="67"/>
      <c r="G42" s="70" t="str">
        <f t="shared" ref="G42" si="46">IF(F42="","",DATEDIF(F42,DATE(LEFT($AO$2,4),MID($AO$2,5,2),MID($AO$2,7,2)),"Y")&amp;"歳")</f>
        <v/>
      </c>
      <c r="H42" s="21" t="s">
        <v>71</v>
      </c>
      <c r="I42" s="19" t="s">
        <v>76</v>
      </c>
      <c r="J42" s="21" t="s">
        <v>71</v>
      </c>
      <c r="K42" s="17" t="s">
        <v>81</v>
      </c>
      <c r="L42" s="78"/>
      <c r="M42" s="73" t="str">
        <f>IF(L42="","",TEXT(L42,"yyyymmdd"))</f>
        <v/>
      </c>
      <c r="N42" s="70" t="str">
        <f t="shared" ref="N42" si="47">IF(L42="","",(IF(L44="",DATEDIF(L42,DATE(LEFT($AO$2,4),MID($AO$2,5,2),MID($AO$2,7,2)),"Y")&amp;"年",DATEDIF(L42,DATE(LEFT(M44,4),MID(M44,5,2),MID(M44,7,2)),"Y")&amp;"年")))</f>
        <v/>
      </c>
      <c r="O42" s="70" t="str">
        <f t="shared" ref="O42" si="48">IF(L42="","",(IF(L44="",DATEDIF(L42,DATE(LEFT($AO$2,4),MID($AO$2,5,2),MID($AO$2,7,2)),"YM")&amp;"か月",DATEDIF(L42,DATE(LEFT(M44,4),MID(M44,5,2),MID(M44,7,2)),"YM")&amp;"か月")))</f>
        <v/>
      </c>
      <c r="P42" s="79"/>
      <c r="Q42" s="38" t="s">
        <v>71</v>
      </c>
      <c r="R42" s="39"/>
      <c r="S42" s="38" t="s">
        <v>71</v>
      </c>
      <c r="T42" s="39"/>
      <c r="U42" s="38" t="s">
        <v>71</v>
      </c>
      <c r="V42" s="39"/>
      <c r="W42" s="38" t="s">
        <v>71</v>
      </c>
      <c r="X42" s="39"/>
      <c r="Y42" s="38" t="s">
        <v>71</v>
      </c>
      <c r="Z42" s="39"/>
      <c r="AA42" s="38" t="s">
        <v>71</v>
      </c>
      <c r="AB42" s="39"/>
      <c r="AC42" s="38" t="s">
        <v>71</v>
      </c>
      <c r="AD42" s="39"/>
      <c r="AE42" s="38" t="s">
        <v>71</v>
      </c>
      <c r="AF42" s="39"/>
      <c r="AG42" s="38" t="s">
        <v>71</v>
      </c>
      <c r="AH42" s="39"/>
      <c r="AI42" s="38" t="s">
        <v>71</v>
      </c>
      <c r="AJ42" s="39"/>
      <c r="AK42" s="80"/>
      <c r="AL42" s="78"/>
      <c r="AM42" s="71" t="s">
        <v>72</v>
      </c>
      <c r="AN42" s="81" t="str">
        <f t="shared" ref="AN42" si="49">IF(AND(H42="■",AL42=""),"研修計画を定める","")</f>
        <v/>
      </c>
      <c r="AO42" s="108"/>
      <c r="AP42" s="108" t="s">
        <v>71</v>
      </c>
      <c r="AQ42" s="109"/>
    </row>
    <row r="43" spans="2:43" s="2" customFormat="1" ht="15" customHeight="1" x14ac:dyDescent="0.25">
      <c r="B43" s="60"/>
      <c r="C43" s="61"/>
      <c r="D43" s="111"/>
      <c r="E43" s="64"/>
      <c r="F43" s="68"/>
      <c r="G43" s="70"/>
      <c r="H43" s="22" t="s">
        <v>71</v>
      </c>
      <c r="I43" s="18" t="s">
        <v>74</v>
      </c>
      <c r="J43" s="22" t="s">
        <v>71</v>
      </c>
      <c r="K43" s="20" t="s">
        <v>80</v>
      </c>
      <c r="L43" s="78"/>
      <c r="M43" s="74"/>
      <c r="N43" s="70"/>
      <c r="O43" s="70"/>
      <c r="P43" s="79"/>
      <c r="Q43" s="75" t="s">
        <v>16</v>
      </c>
      <c r="R43" s="76"/>
      <c r="S43" s="76"/>
      <c r="T43" s="76"/>
      <c r="U43" s="76"/>
      <c r="V43" s="76"/>
      <c r="W43" s="76"/>
      <c r="X43" s="76"/>
      <c r="Y43" s="76"/>
      <c r="Z43" s="76"/>
      <c r="AA43" s="76"/>
      <c r="AB43" s="76"/>
      <c r="AC43" s="76"/>
      <c r="AD43" s="76"/>
      <c r="AE43" s="76"/>
      <c r="AF43" s="76"/>
      <c r="AG43" s="76"/>
      <c r="AH43" s="76"/>
      <c r="AI43" s="76"/>
      <c r="AJ43" s="77"/>
      <c r="AK43" s="80"/>
      <c r="AL43" s="78"/>
      <c r="AM43" s="72"/>
      <c r="AN43" s="82"/>
      <c r="AO43" s="108"/>
      <c r="AP43" s="108"/>
      <c r="AQ43" s="109"/>
    </row>
    <row r="44" spans="2:43" s="2" customFormat="1" ht="15" customHeight="1" x14ac:dyDescent="0.25">
      <c r="B44" s="60"/>
      <c r="C44" s="61"/>
      <c r="D44" s="111"/>
      <c r="E44" s="64"/>
      <c r="F44" s="68"/>
      <c r="G44" s="70"/>
      <c r="H44" s="22" t="s">
        <v>71</v>
      </c>
      <c r="I44" s="18" t="s">
        <v>75</v>
      </c>
      <c r="J44" s="22" t="s">
        <v>71</v>
      </c>
      <c r="K44" s="33" t="s">
        <v>79</v>
      </c>
      <c r="L44" s="71"/>
      <c r="M44" s="73" t="str">
        <f>IF(L44="","",TEXT(L44,"yyyymmdd"))</f>
        <v/>
      </c>
      <c r="N44" s="70"/>
      <c r="O44" s="70"/>
      <c r="P44" s="79"/>
      <c r="Q44" s="40" t="s">
        <v>0</v>
      </c>
      <c r="R44" s="41"/>
      <c r="S44" s="40" t="s">
        <v>0</v>
      </c>
      <c r="T44" s="41"/>
      <c r="U44" s="40" t="s">
        <v>0</v>
      </c>
      <c r="V44" s="41"/>
      <c r="W44" s="42"/>
      <c r="X44" s="41"/>
      <c r="Y44" s="42"/>
      <c r="Z44" s="41"/>
      <c r="AA44" s="42"/>
      <c r="AB44" s="41"/>
      <c r="AC44" s="42"/>
      <c r="AD44" s="41"/>
      <c r="AE44" s="42"/>
      <c r="AF44" s="41"/>
      <c r="AG44" s="42"/>
      <c r="AH44" s="41"/>
      <c r="AI44" s="42"/>
      <c r="AJ44" s="41"/>
      <c r="AK44" s="80"/>
      <c r="AL44" s="78"/>
      <c r="AM44" s="71" t="s">
        <v>72</v>
      </c>
      <c r="AN44" s="81" t="str">
        <f t="shared" ref="AN44" si="50">IF(AND(H42="■",AL42=""),"２年以内に
研修修了予定","")</f>
        <v/>
      </c>
      <c r="AO44" s="108"/>
      <c r="AP44" s="108"/>
      <c r="AQ44" s="109"/>
    </row>
    <row r="45" spans="2:43" s="2" customFormat="1" ht="15" customHeight="1" x14ac:dyDescent="0.25">
      <c r="B45" s="62"/>
      <c r="C45" s="63"/>
      <c r="D45" s="112"/>
      <c r="E45" s="64"/>
      <c r="F45" s="69"/>
      <c r="G45" s="70"/>
      <c r="H45" s="23" t="s">
        <v>71</v>
      </c>
      <c r="I45" s="24" t="s">
        <v>77</v>
      </c>
      <c r="J45" s="23" t="s">
        <v>71</v>
      </c>
      <c r="K45" s="25" t="s">
        <v>78</v>
      </c>
      <c r="L45" s="72"/>
      <c r="M45" s="74"/>
      <c r="N45" s="70"/>
      <c r="O45" s="70"/>
      <c r="P45" s="79"/>
      <c r="Q45" s="43" t="s">
        <v>0</v>
      </c>
      <c r="R45" s="44"/>
      <c r="S45" s="43" t="s">
        <v>0</v>
      </c>
      <c r="T45" s="44"/>
      <c r="U45" s="43" t="s">
        <v>0</v>
      </c>
      <c r="V45" s="44"/>
      <c r="W45" s="45"/>
      <c r="X45" s="44"/>
      <c r="Y45" s="45"/>
      <c r="Z45" s="44"/>
      <c r="AA45" s="45"/>
      <c r="AB45" s="44"/>
      <c r="AC45" s="45"/>
      <c r="AD45" s="44"/>
      <c r="AE45" s="43" t="s">
        <v>0</v>
      </c>
      <c r="AF45" s="44"/>
      <c r="AG45" s="43" t="s">
        <v>0</v>
      </c>
      <c r="AH45" s="44"/>
      <c r="AI45" s="43" t="s">
        <v>0</v>
      </c>
      <c r="AJ45" s="44"/>
      <c r="AK45" s="80"/>
      <c r="AL45" s="78"/>
      <c r="AM45" s="72"/>
      <c r="AN45" s="82"/>
      <c r="AO45" s="108"/>
      <c r="AP45" s="108"/>
      <c r="AQ45" s="109"/>
    </row>
    <row r="46" spans="2:43" s="2" customFormat="1" ht="15" customHeight="1" x14ac:dyDescent="0.25">
      <c r="B46" s="58">
        <f>B42+1</f>
        <v>11</v>
      </c>
      <c r="C46" s="59"/>
      <c r="D46" s="110" t="s">
        <v>71</v>
      </c>
      <c r="E46" s="64"/>
      <c r="F46" s="67"/>
      <c r="G46" s="70" t="str">
        <f t="shared" ref="G46" si="51">IF(F46="","",DATEDIF(F46,DATE(LEFT($AO$2,4),MID($AO$2,5,2),MID($AO$2,7,2)),"Y")&amp;"歳")</f>
        <v/>
      </c>
      <c r="H46" s="21" t="s">
        <v>71</v>
      </c>
      <c r="I46" s="19" t="s">
        <v>76</v>
      </c>
      <c r="J46" s="21" t="s">
        <v>71</v>
      </c>
      <c r="K46" s="17" t="s">
        <v>81</v>
      </c>
      <c r="L46" s="78"/>
      <c r="M46" s="73" t="str">
        <f>IF(L46="","",TEXT(L46,"yyyymmdd"))</f>
        <v/>
      </c>
      <c r="N46" s="70" t="str">
        <f t="shared" ref="N46" si="52">IF(L46="","",(IF(L48="",DATEDIF(L46,DATE(LEFT($AO$2,4),MID($AO$2,5,2),MID($AO$2,7,2)),"Y")&amp;"年",DATEDIF(L46,DATE(LEFT(M48,4),MID(M48,5,2),MID(M48,7,2)),"Y")&amp;"年")))</f>
        <v/>
      </c>
      <c r="O46" s="70" t="str">
        <f t="shared" ref="O46" si="53">IF(L46="","",(IF(L48="",DATEDIF(L46,DATE(LEFT($AO$2,4),MID($AO$2,5,2),MID($AO$2,7,2)),"YM")&amp;"か月",DATEDIF(L46,DATE(LEFT(M48,4),MID(M48,5,2),MID(M48,7,2)),"YM")&amp;"か月")))</f>
        <v/>
      </c>
      <c r="P46" s="79"/>
      <c r="Q46" s="38" t="s">
        <v>71</v>
      </c>
      <c r="R46" s="39"/>
      <c r="S46" s="38" t="s">
        <v>71</v>
      </c>
      <c r="T46" s="39"/>
      <c r="U46" s="38" t="s">
        <v>71</v>
      </c>
      <c r="V46" s="39"/>
      <c r="W46" s="38" t="s">
        <v>71</v>
      </c>
      <c r="X46" s="39"/>
      <c r="Y46" s="38" t="s">
        <v>71</v>
      </c>
      <c r="Z46" s="39"/>
      <c r="AA46" s="38" t="s">
        <v>71</v>
      </c>
      <c r="AB46" s="39"/>
      <c r="AC46" s="38" t="s">
        <v>71</v>
      </c>
      <c r="AD46" s="39"/>
      <c r="AE46" s="38" t="s">
        <v>71</v>
      </c>
      <c r="AF46" s="39"/>
      <c r="AG46" s="38" t="s">
        <v>71</v>
      </c>
      <c r="AH46" s="39"/>
      <c r="AI46" s="38" t="s">
        <v>71</v>
      </c>
      <c r="AJ46" s="39"/>
      <c r="AK46" s="80"/>
      <c r="AL46" s="78"/>
      <c r="AM46" s="71" t="s">
        <v>72</v>
      </c>
      <c r="AN46" s="81" t="str">
        <f t="shared" ref="AN46" si="54">IF(AND(H46="■",AL46=""),"研修計画を定める","")</f>
        <v/>
      </c>
      <c r="AO46" s="108"/>
      <c r="AP46" s="108" t="s">
        <v>71</v>
      </c>
      <c r="AQ46" s="109"/>
    </row>
    <row r="47" spans="2:43" s="2" customFormat="1" ht="15" customHeight="1" x14ac:dyDescent="0.25">
      <c r="B47" s="60"/>
      <c r="C47" s="61"/>
      <c r="D47" s="111"/>
      <c r="E47" s="64"/>
      <c r="F47" s="68"/>
      <c r="G47" s="70"/>
      <c r="H47" s="22" t="s">
        <v>71</v>
      </c>
      <c r="I47" s="18" t="s">
        <v>74</v>
      </c>
      <c r="J47" s="22" t="s">
        <v>71</v>
      </c>
      <c r="K47" s="20" t="s">
        <v>80</v>
      </c>
      <c r="L47" s="78"/>
      <c r="M47" s="74"/>
      <c r="N47" s="70"/>
      <c r="O47" s="70"/>
      <c r="P47" s="79"/>
      <c r="Q47" s="75" t="s">
        <v>16</v>
      </c>
      <c r="R47" s="76"/>
      <c r="S47" s="76"/>
      <c r="T47" s="76"/>
      <c r="U47" s="76"/>
      <c r="V47" s="76"/>
      <c r="W47" s="76"/>
      <c r="X47" s="76"/>
      <c r="Y47" s="76"/>
      <c r="Z47" s="76"/>
      <c r="AA47" s="76"/>
      <c r="AB47" s="76"/>
      <c r="AC47" s="76"/>
      <c r="AD47" s="76"/>
      <c r="AE47" s="76"/>
      <c r="AF47" s="76"/>
      <c r="AG47" s="76"/>
      <c r="AH47" s="76"/>
      <c r="AI47" s="76"/>
      <c r="AJ47" s="77"/>
      <c r="AK47" s="80"/>
      <c r="AL47" s="78"/>
      <c r="AM47" s="72"/>
      <c r="AN47" s="82"/>
      <c r="AO47" s="108"/>
      <c r="AP47" s="108"/>
      <c r="AQ47" s="109"/>
    </row>
    <row r="48" spans="2:43" s="2" customFormat="1" ht="15" customHeight="1" x14ac:dyDescent="0.25">
      <c r="B48" s="60"/>
      <c r="C48" s="61"/>
      <c r="D48" s="111"/>
      <c r="E48" s="64"/>
      <c r="F48" s="68"/>
      <c r="G48" s="70"/>
      <c r="H48" s="22" t="s">
        <v>71</v>
      </c>
      <c r="I48" s="18" t="s">
        <v>75</v>
      </c>
      <c r="J48" s="22" t="s">
        <v>71</v>
      </c>
      <c r="K48" s="33" t="s">
        <v>79</v>
      </c>
      <c r="L48" s="71"/>
      <c r="M48" s="73" t="str">
        <f>IF(L48="","",TEXT(L48,"yyyymmdd"))</f>
        <v/>
      </c>
      <c r="N48" s="70"/>
      <c r="O48" s="70"/>
      <c r="P48" s="79"/>
      <c r="Q48" s="40" t="s">
        <v>0</v>
      </c>
      <c r="R48" s="41"/>
      <c r="S48" s="40" t="s">
        <v>0</v>
      </c>
      <c r="T48" s="41"/>
      <c r="U48" s="40" t="s">
        <v>0</v>
      </c>
      <c r="V48" s="41"/>
      <c r="W48" s="42"/>
      <c r="X48" s="41"/>
      <c r="Y48" s="42"/>
      <c r="Z48" s="41"/>
      <c r="AA48" s="42"/>
      <c r="AB48" s="41"/>
      <c r="AC48" s="42"/>
      <c r="AD48" s="41"/>
      <c r="AE48" s="42"/>
      <c r="AF48" s="41"/>
      <c r="AG48" s="42"/>
      <c r="AH48" s="41"/>
      <c r="AI48" s="42"/>
      <c r="AJ48" s="41"/>
      <c r="AK48" s="80"/>
      <c r="AL48" s="78"/>
      <c r="AM48" s="71" t="s">
        <v>72</v>
      </c>
      <c r="AN48" s="81" t="str">
        <f t="shared" ref="AN48" si="55">IF(AND(H46="■",AL46=""),"２年以内に
研修修了予定","")</f>
        <v/>
      </c>
      <c r="AO48" s="108"/>
      <c r="AP48" s="108"/>
      <c r="AQ48" s="109"/>
    </row>
    <row r="49" spans="2:43" s="2" customFormat="1" ht="15" customHeight="1" x14ac:dyDescent="0.25">
      <c r="B49" s="62"/>
      <c r="C49" s="63"/>
      <c r="D49" s="112"/>
      <c r="E49" s="64"/>
      <c r="F49" s="69"/>
      <c r="G49" s="70"/>
      <c r="H49" s="23" t="s">
        <v>71</v>
      </c>
      <c r="I49" s="24" t="s">
        <v>77</v>
      </c>
      <c r="J49" s="23" t="s">
        <v>71</v>
      </c>
      <c r="K49" s="25" t="s">
        <v>78</v>
      </c>
      <c r="L49" s="72"/>
      <c r="M49" s="74"/>
      <c r="N49" s="70"/>
      <c r="O49" s="70"/>
      <c r="P49" s="79"/>
      <c r="Q49" s="43" t="s">
        <v>0</v>
      </c>
      <c r="R49" s="44"/>
      <c r="S49" s="43" t="s">
        <v>0</v>
      </c>
      <c r="T49" s="44"/>
      <c r="U49" s="43" t="s">
        <v>0</v>
      </c>
      <c r="V49" s="44"/>
      <c r="W49" s="45"/>
      <c r="X49" s="44"/>
      <c r="Y49" s="45"/>
      <c r="Z49" s="44"/>
      <c r="AA49" s="45"/>
      <c r="AB49" s="44"/>
      <c r="AC49" s="45"/>
      <c r="AD49" s="44"/>
      <c r="AE49" s="43" t="s">
        <v>0</v>
      </c>
      <c r="AF49" s="44"/>
      <c r="AG49" s="43" t="s">
        <v>0</v>
      </c>
      <c r="AH49" s="44"/>
      <c r="AI49" s="43" t="s">
        <v>0</v>
      </c>
      <c r="AJ49" s="44"/>
      <c r="AK49" s="80"/>
      <c r="AL49" s="78"/>
      <c r="AM49" s="72"/>
      <c r="AN49" s="82"/>
      <c r="AO49" s="108"/>
      <c r="AP49" s="108"/>
      <c r="AQ49" s="109"/>
    </row>
    <row r="50" spans="2:43" s="2" customFormat="1" ht="15" customHeight="1" x14ac:dyDescent="0.25">
      <c r="B50" s="58">
        <f t="shared" ref="B50" si="56">B46+1</f>
        <v>12</v>
      </c>
      <c r="C50" s="59"/>
      <c r="D50" s="110" t="s">
        <v>71</v>
      </c>
      <c r="E50" s="64"/>
      <c r="F50" s="67"/>
      <c r="G50" s="70" t="str">
        <f t="shared" ref="G50" si="57">IF(F50="","",DATEDIF(F50,DATE(LEFT($AO$2,4),MID($AO$2,5,2),MID($AO$2,7,2)),"Y")&amp;"歳")</f>
        <v/>
      </c>
      <c r="H50" s="21" t="s">
        <v>71</v>
      </c>
      <c r="I50" s="19" t="s">
        <v>76</v>
      </c>
      <c r="J50" s="21" t="s">
        <v>71</v>
      </c>
      <c r="K50" s="17" t="s">
        <v>81</v>
      </c>
      <c r="L50" s="78"/>
      <c r="M50" s="73" t="str">
        <f>IF(L50="","",TEXT(L50,"yyyymmdd"))</f>
        <v/>
      </c>
      <c r="N50" s="70" t="str">
        <f t="shared" ref="N50" si="58">IF(L50="","",(IF(L52="",DATEDIF(L50,DATE(LEFT($AO$2,4),MID($AO$2,5,2),MID($AO$2,7,2)),"Y")&amp;"年",DATEDIF(L50,DATE(LEFT(M52,4),MID(M52,5,2),MID(M52,7,2)),"Y")&amp;"年")))</f>
        <v/>
      </c>
      <c r="O50" s="70" t="str">
        <f t="shared" ref="O50" si="59">IF(L50="","",(IF(L52="",DATEDIF(L50,DATE(LEFT($AO$2,4),MID($AO$2,5,2),MID($AO$2,7,2)),"YM")&amp;"か月",DATEDIF(L50,DATE(LEFT(M52,4),MID(M52,5,2),MID(M52,7,2)),"YM")&amp;"か月")))</f>
        <v/>
      </c>
      <c r="P50" s="79"/>
      <c r="Q50" s="38" t="s">
        <v>71</v>
      </c>
      <c r="R50" s="39"/>
      <c r="S50" s="38" t="s">
        <v>71</v>
      </c>
      <c r="T50" s="39"/>
      <c r="U50" s="38" t="s">
        <v>71</v>
      </c>
      <c r="V50" s="39"/>
      <c r="W50" s="38" t="s">
        <v>71</v>
      </c>
      <c r="X50" s="39"/>
      <c r="Y50" s="38" t="s">
        <v>71</v>
      </c>
      <c r="Z50" s="39"/>
      <c r="AA50" s="38" t="s">
        <v>71</v>
      </c>
      <c r="AB50" s="39"/>
      <c r="AC50" s="38" t="s">
        <v>71</v>
      </c>
      <c r="AD50" s="39"/>
      <c r="AE50" s="38" t="s">
        <v>71</v>
      </c>
      <c r="AF50" s="39"/>
      <c r="AG50" s="38" t="s">
        <v>71</v>
      </c>
      <c r="AH50" s="39"/>
      <c r="AI50" s="38" t="s">
        <v>71</v>
      </c>
      <c r="AJ50" s="39"/>
      <c r="AK50" s="80"/>
      <c r="AL50" s="78"/>
      <c r="AM50" s="71" t="s">
        <v>72</v>
      </c>
      <c r="AN50" s="81" t="str">
        <f t="shared" ref="AN50" si="60">IF(AND(H50="■",AL50=""),"研修計画を定める","")</f>
        <v/>
      </c>
      <c r="AO50" s="108"/>
      <c r="AP50" s="108" t="s">
        <v>71</v>
      </c>
      <c r="AQ50" s="109"/>
    </row>
    <row r="51" spans="2:43" s="2" customFormat="1" ht="15" customHeight="1" x14ac:dyDescent="0.25">
      <c r="B51" s="60"/>
      <c r="C51" s="61"/>
      <c r="D51" s="111"/>
      <c r="E51" s="64"/>
      <c r="F51" s="68"/>
      <c r="G51" s="70"/>
      <c r="H51" s="22" t="s">
        <v>71</v>
      </c>
      <c r="I51" s="18" t="s">
        <v>74</v>
      </c>
      <c r="J51" s="22" t="s">
        <v>71</v>
      </c>
      <c r="K51" s="20" t="s">
        <v>80</v>
      </c>
      <c r="L51" s="78"/>
      <c r="M51" s="74"/>
      <c r="N51" s="70"/>
      <c r="O51" s="70"/>
      <c r="P51" s="79"/>
      <c r="Q51" s="75" t="s">
        <v>16</v>
      </c>
      <c r="R51" s="76"/>
      <c r="S51" s="76"/>
      <c r="T51" s="76"/>
      <c r="U51" s="76"/>
      <c r="V51" s="76"/>
      <c r="W51" s="76"/>
      <c r="X51" s="76"/>
      <c r="Y51" s="76"/>
      <c r="Z51" s="76"/>
      <c r="AA51" s="76"/>
      <c r="AB51" s="76"/>
      <c r="AC51" s="76"/>
      <c r="AD51" s="76"/>
      <c r="AE51" s="76"/>
      <c r="AF51" s="76"/>
      <c r="AG51" s="76"/>
      <c r="AH51" s="76"/>
      <c r="AI51" s="76"/>
      <c r="AJ51" s="77"/>
      <c r="AK51" s="80"/>
      <c r="AL51" s="78"/>
      <c r="AM51" s="72"/>
      <c r="AN51" s="82"/>
      <c r="AO51" s="108"/>
      <c r="AP51" s="108"/>
      <c r="AQ51" s="109"/>
    </row>
    <row r="52" spans="2:43" s="2" customFormat="1" ht="15" customHeight="1" x14ac:dyDescent="0.25">
      <c r="B52" s="60"/>
      <c r="C52" s="61"/>
      <c r="D52" s="111"/>
      <c r="E52" s="64"/>
      <c r="F52" s="68"/>
      <c r="G52" s="70"/>
      <c r="H52" s="22" t="s">
        <v>71</v>
      </c>
      <c r="I52" s="18" t="s">
        <v>75</v>
      </c>
      <c r="J52" s="22" t="s">
        <v>71</v>
      </c>
      <c r="K52" s="33" t="s">
        <v>79</v>
      </c>
      <c r="L52" s="71"/>
      <c r="M52" s="73" t="str">
        <f>IF(L52="","",TEXT(L52,"yyyymmdd"))</f>
        <v/>
      </c>
      <c r="N52" s="70"/>
      <c r="O52" s="70"/>
      <c r="P52" s="79"/>
      <c r="Q52" s="40" t="s">
        <v>0</v>
      </c>
      <c r="R52" s="41"/>
      <c r="S52" s="40" t="s">
        <v>0</v>
      </c>
      <c r="T52" s="41"/>
      <c r="U52" s="40" t="s">
        <v>0</v>
      </c>
      <c r="V52" s="41"/>
      <c r="W52" s="42"/>
      <c r="X52" s="41"/>
      <c r="Y52" s="42"/>
      <c r="Z52" s="41"/>
      <c r="AA52" s="42"/>
      <c r="AB52" s="41"/>
      <c r="AC52" s="42"/>
      <c r="AD52" s="41"/>
      <c r="AE52" s="42"/>
      <c r="AF52" s="41"/>
      <c r="AG52" s="42"/>
      <c r="AH52" s="41"/>
      <c r="AI52" s="42"/>
      <c r="AJ52" s="41"/>
      <c r="AK52" s="80"/>
      <c r="AL52" s="78"/>
      <c r="AM52" s="71" t="s">
        <v>72</v>
      </c>
      <c r="AN52" s="81" t="str">
        <f t="shared" ref="AN52" si="61">IF(AND(H50="■",AL50=""),"２年以内に
研修修了予定","")</f>
        <v/>
      </c>
      <c r="AO52" s="108"/>
      <c r="AP52" s="108"/>
      <c r="AQ52" s="109"/>
    </row>
    <row r="53" spans="2:43" s="2" customFormat="1" ht="15" customHeight="1" x14ac:dyDescent="0.25">
      <c r="B53" s="62"/>
      <c r="C53" s="63"/>
      <c r="D53" s="112"/>
      <c r="E53" s="64"/>
      <c r="F53" s="69"/>
      <c r="G53" s="70"/>
      <c r="H53" s="23" t="s">
        <v>71</v>
      </c>
      <c r="I53" s="24" t="s">
        <v>77</v>
      </c>
      <c r="J53" s="23" t="s">
        <v>71</v>
      </c>
      <c r="K53" s="25" t="s">
        <v>78</v>
      </c>
      <c r="L53" s="72"/>
      <c r="M53" s="74"/>
      <c r="N53" s="70"/>
      <c r="O53" s="70"/>
      <c r="P53" s="79"/>
      <c r="Q53" s="43" t="s">
        <v>0</v>
      </c>
      <c r="R53" s="44"/>
      <c r="S53" s="43" t="s">
        <v>0</v>
      </c>
      <c r="T53" s="44"/>
      <c r="U53" s="43" t="s">
        <v>0</v>
      </c>
      <c r="V53" s="44"/>
      <c r="W53" s="45"/>
      <c r="X53" s="44"/>
      <c r="Y53" s="45"/>
      <c r="Z53" s="44"/>
      <c r="AA53" s="45"/>
      <c r="AB53" s="44"/>
      <c r="AC53" s="45"/>
      <c r="AD53" s="44"/>
      <c r="AE53" s="43" t="s">
        <v>0</v>
      </c>
      <c r="AF53" s="44"/>
      <c r="AG53" s="43" t="s">
        <v>0</v>
      </c>
      <c r="AH53" s="44"/>
      <c r="AI53" s="43" t="s">
        <v>0</v>
      </c>
      <c r="AJ53" s="44"/>
      <c r="AK53" s="80"/>
      <c r="AL53" s="78"/>
      <c r="AM53" s="72"/>
      <c r="AN53" s="82"/>
      <c r="AO53" s="108"/>
      <c r="AP53" s="108"/>
      <c r="AQ53" s="109"/>
    </row>
    <row r="54" spans="2:43" s="2" customFormat="1" ht="15" customHeight="1" x14ac:dyDescent="0.25">
      <c r="B54" s="58">
        <f t="shared" ref="B54" si="62">B50+1</f>
        <v>13</v>
      </c>
      <c r="C54" s="59"/>
      <c r="D54" s="110" t="s">
        <v>71</v>
      </c>
      <c r="E54" s="64"/>
      <c r="F54" s="67"/>
      <c r="G54" s="70" t="str">
        <f t="shared" ref="G54" si="63">IF(F54="","",DATEDIF(F54,DATE(LEFT($AO$2,4),MID($AO$2,5,2),MID($AO$2,7,2)),"Y")&amp;"歳")</f>
        <v/>
      </c>
      <c r="H54" s="21" t="s">
        <v>71</v>
      </c>
      <c r="I54" s="19" t="s">
        <v>76</v>
      </c>
      <c r="J54" s="21" t="s">
        <v>71</v>
      </c>
      <c r="K54" s="17" t="s">
        <v>81</v>
      </c>
      <c r="L54" s="78"/>
      <c r="M54" s="73" t="str">
        <f>IF(L54="","",TEXT(L54,"yyyymmdd"))</f>
        <v/>
      </c>
      <c r="N54" s="70" t="str">
        <f t="shared" ref="N54" si="64">IF(L54="","",(IF(L56="",DATEDIF(L54,DATE(LEFT($AO$2,4),MID($AO$2,5,2),MID($AO$2,7,2)),"Y")&amp;"年",DATEDIF(L54,DATE(LEFT(M56,4),MID(M56,5,2),MID(M56,7,2)),"Y")&amp;"年")))</f>
        <v/>
      </c>
      <c r="O54" s="70" t="str">
        <f t="shared" ref="O54" si="65">IF(L54="","",(IF(L56="",DATEDIF(L54,DATE(LEFT($AO$2,4),MID($AO$2,5,2),MID($AO$2,7,2)),"YM")&amp;"か月",DATEDIF(L54,DATE(LEFT(M56,4),MID(M56,5,2),MID(M56,7,2)),"YM")&amp;"か月")))</f>
        <v/>
      </c>
      <c r="P54" s="79"/>
      <c r="Q54" s="38" t="s">
        <v>71</v>
      </c>
      <c r="R54" s="39"/>
      <c r="S54" s="38" t="s">
        <v>71</v>
      </c>
      <c r="T54" s="39"/>
      <c r="U54" s="38" t="s">
        <v>71</v>
      </c>
      <c r="V54" s="39"/>
      <c r="W54" s="38" t="s">
        <v>71</v>
      </c>
      <c r="X54" s="39"/>
      <c r="Y54" s="38" t="s">
        <v>71</v>
      </c>
      <c r="Z54" s="39"/>
      <c r="AA54" s="38" t="s">
        <v>71</v>
      </c>
      <c r="AB54" s="39"/>
      <c r="AC54" s="38" t="s">
        <v>71</v>
      </c>
      <c r="AD54" s="39"/>
      <c r="AE54" s="38" t="s">
        <v>71</v>
      </c>
      <c r="AF54" s="39"/>
      <c r="AG54" s="38" t="s">
        <v>71</v>
      </c>
      <c r="AH54" s="39"/>
      <c r="AI54" s="38" t="s">
        <v>71</v>
      </c>
      <c r="AJ54" s="39"/>
      <c r="AK54" s="80"/>
      <c r="AL54" s="78"/>
      <c r="AM54" s="71" t="s">
        <v>72</v>
      </c>
      <c r="AN54" s="81" t="str">
        <f t="shared" ref="AN54" si="66">IF(AND(H54="■",AL54=""),"研修計画を定める","")</f>
        <v/>
      </c>
      <c r="AO54" s="108"/>
      <c r="AP54" s="108" t="s">
        <v>71</v>
      </c>
      <c r="AQ54" s="109"/>
    </row>
    <row r="55" spans="2:43" s="2" customFormat="1" ht="15" customHeight="1" x14ac:dyDescent="0.25">
      <c r="B55" s="60"/>
      <c r="C55" s="61"/>
      <c r="D55" s="111"/>
      <c r="E55" s="64"/>
      <c r="F55" s="68"/>
      <c r="G55" s="70"/>
      <c r="H55" s="22" t="s">
        <v>71</v>
      </c>
      <c r="I55" s="18" t="s">
        <v>74</v>
      </c>
      <c r="J55" s="22" t="s">
        <v>71</v>
      </c>
      <c r="K55" s="20" t="s">
        <v>80</v>
      </c>
      <c r="L55" s="78"/>
      <c r="M55" s="74"/>
      <c r="N55" s="70"/>
      <c r="O55" s="70"/>
      <c r="P55" s="79"/>
      <c r="Q55" s="75" t="s">
        <v>16</v>
      </c>
      <c r="R55" s="76"/>
      <c r="S55" s="76"/>
      <c r="T55" s="76"/>
      <c r="U55" s="76"/>
      <c r="V55" s="76"/>
      <c r="W55" s="76"/>
      <c r="X55" s="76"/>
      <c r="Y55" s="76"/>
      <c r="Z55" s="76"/>
      <c r="AA55" s="76"/>
      <c r="AB55" s="76"/>
      <c r="AC55" s="76"/>
      <c r="AD55" s="76"/>
      <c r="AE55" s="76"/>
      <c r="AF55" s="76"/>
      <c r="AG55" s="76"/>
      <c r="AH55" s="76"/>
      <c r="AI55" s="76"/>
      <c r="AJ55" s="77"/>
      <c r="AK55" s="80"/>
      <c r="AL55" s="78"/>
      <c r="AM55" s="72"/>
      <c r="AN55" s="82"/>
      <c r="AO55" s="108"/>
      <c r="AP55" s="108"/>
      <c r="AQ55" s="109"/>
    </row>
    <row r="56" spans="2:43" s="2" customFormat="1" ht="15" customHeight="1" x14ac:dyDescent="0.25">
      <c r="B56" s="60"/>
      <c r="C56" s="61"/>
      <c r="D56" s="111"/>
      <c r="E56" s="64"/>
      <c r="F56" s="68"/>
      <c r="G56" s="70"/>
      <c r="H56" s="22" t="s">
        <v>71</v>
      </c>
      <c r="I56" s="18" t="s">
        <v>75</v>
      </c>
      <c r="J56" s="22" t="s">
        <v>71</v>
      </c>
      <c r="K56" s="33" t="s">
        <v>79</v>
      </c>
      <c r="L56" s="71"/>
      <c r="M56" s="73" t="str">
        <f>IF(L56="","",TEXT(L56,"yyyymmdd"))</f>
        <v/>
      </c>
      <c r="N56" s="70"/>
      <c r="O56" s="70"/>
      <c r="P56" s="79"/>
      <c r="Q56" s="40" t="s">
        <v>0</v>
      </c>
      <c r="R56" s="41"/>
      <c r="S56" s="40" t="s">
        <v>0</v>
      </c>
      <c r="T56" s="41"/>
      <c r="U56" s="40" t="s">
        <v>0</v>
      </c>
      <c r="V56" s="41"/>
      <c r="W56" s="42"/>
      <c r="X56" s="41"/>
      <c r="Y56" s="42"/>
      <c r="Z56" s="41"/>
      <c r="AA56" s="42"/>
      <c r="AB56" s="41"/>
      <c r="AC56" s="42"/>
      <c r="AD56" s="41"/>
      <c r="AE56" s="42"/>
      <c r="AF56" s="41"/>
      <c r="AG56" s="42"/>
      <c r="AH56" s="41"/>
      <c r="AI56" s="42"/>
      <c r="AJ56" s="41"/>
      <c r="AK56" s="80"/>
      <c r="AL56" s="78"/>
      <c r="AM56" s="71" t="s">
        <v>72</v>
      </c>
      <c r="AN56" s="81" t="str">
        <f t="shared" ref="AN56" si="67">IF(AND(H54="■",AL54=""),"２年以内に
研修修了予定","")</f>
        <v/>
      </c>
      <c r="AO56" s="108"/>
      <c r="AP56" s="108"/>
      <c r="AQ56" s="109"/>
    </row>
    <row r="57" spans="2:43" s="2" customFormat="1" ht="15" customHeight="1" x14ac:dyDescent="0.25">
      <c r="B57" s="62"/>
      <c r="C57" s="63"/>
      <c r="D57" s="112"/>
      <c r="E57" s="64"/>
      <c r="F57" s="69"/>
      <c r="G57" s="70"/>
      <c r="H57" s="23" t="s">
        <v>71</v>
      </c>
      <c r="I57" s="24" t="s">
        <v>77</v>
      </c>
      <c r="J57" s="23" t="s">
        <v>71</v>
      </c>
      <c r="K57" s="25" t="s">
        <v>78</v>
      </c>
      <c r="L57" s="72"/>
      <c r="M57" s="74"/>
      <c r="N57" s="70"/>
      <c r="O57" s="70"/>
      <c r="P57" s="79"/>
      <c r="Q57" s="43" t="s">
        <v>0</v>
      </c>
      <c r="R57" s="44"/>
      <c r="S57" s="43" t="s">
        <v>0</v>
      </c>
      <c r="T57" s="44"/>
      <c r="U57" s="43" t="s">
        <v>0</v>
      </c>
      <c r="V57" s="44"/>
      <c r="W57" s="45"/>
      <c r="X57" s="44"/>
      <c r="Y57" s="45"/>
      <c r="Z57" s="44"/>
      <c r="AA57" s="45"/>
      <c r="AB57" s="44"/>
      <c r="AC57" s="45"/>
      <c r="AD57" s="44"/>
      <c r="AE57" s="43" t="s">
        <v>0</v>
      </c>
      <c r="AF57" s="44"/>
      <c r="AG57" s="43" t="s">
        <v>0</v>
      </c>
      <c r="AH57" s="44"/>
      <c r="AI57" s="43" t="s">
        <v>0</v>
      </c>
      <c r="AJ57" s="44"/>
      <c r="AK57" s="80"/>
      <c r="AL57" s="78"/>
      <c r="AM57" s="72"/>
      <c r="AN57" s="82"/>
      <c r="AO57" s="108"/>
      <c r="AP57" s="108"/>
      <c r="AQ57" s="109"/>
    </row>
    <row r="58" spans="2:43" s="2" customFormat="1" ht="15" customHeight="1" x14ac:dyDescent="0.25">
      <c r="B58" s="58">
        <f>B54+1</f>
        <v>14</v>
      </c>
      <c r="C58" s="59"/>
      <c r="D58" s="110" t="s">
        <v>71</v>
      </c>
      <c r="E58" s="64"/>
      <c r="F58" s="67"/>
      <c r="G58" s="70" t="str">
        <f t="shared" ref="G58" si="68">IF(F58="","",DATEDIF(F58,DATE(LEFT($AO$2,4),MID($AO$2,5,2),MID($AO$2,7,2)),"Y")&amp;"歳")</f>
        <v/>
      </c>
      <c r="H58" s="21" t="s">
        <v>71</v>
      </c>
      <c r="I58" s="19" t="s">
        <v>76</v>
      </c>
      <c r="J58" s="21" t="s">
        <v>71</v>
      </c>
      <c r="K58" s="17" t="s">
        <v>81</v>
      </c>
      <c r="L58" s="78"/>
      <c r="M58" s="73" t="str">
        <f>IF(L58="","",TEXT(L58,"yyyymmdd"))</f>
        <v/>
      </c>
      <c r="N58" s="70" t="str">
        <f t="shared" ref="N58" si="69">IF(L58="","",(IF(L60="",DATEDIF(L58,DATE(LEFT($AO$2,4),MID($AO$2,5,2),MID($AO$2,7,2)),"Y")&amp;"年",DATEDIF(L58,DATE(LEFT(M60,4),MID(M60,5,2),MID(M60,7,2)),"Y")&amp;"年")))</f>
        <v/>
      </c>
      <c r="O58" s="70" t="str">
        <f t="shared" ref="O58" si="70">IF(L58="","",(IF(L60="",DATEDIF(L58,DATE(LEFT($AO$2,4),MID($AO$2,5,2),MID($AO$2,7,2)),"YM")&amp;"か月",DATEDIF(L58,DATE(LEFT(M60,4),MID(M60,5,2),MID(M60,7,2)),"YM")&amp;"か月")))</f>
        <v/>
      </c>
      <c r="P58" s="79"/>
      <c r="Q58" s="38" t="s">
        <v>71</v>
      </c>
      <c r="R58" s="39"/>
      <c r="S58" s="38" t="s">
        <v>71</v>
      </c>
      <c r="T58" s="39"/>
      <c r="U58" s="38" t="s">
        <v>71</v>
      </c>
      <c r="V58" s="39"/>
      <c r="W58" s="38" t="s">
        <v>71</v>
      </c>
      <c r="X58" s="39"/>
      <c r="Y58" s="38" t="s">
        <v>71</v>
      </c>
      <c r="Z58" s="39"/>
      <c r="AA58" s="38" t="s">
        <v>71</v>
      </c>
      <c r="AB58" s="39"/>
      <c r="AC58" s="38" t="s">
        <v>71</v>
      </c>
      <c r="AD58" s="39"/>
      <c r="AE58" s="38" t="s">
        <v>71</v>
      </c>
      <c r="AF58" s="39"/>
      <c r="AG58" s="38" t="s">
        <v>71</v>
      </c>
      <c r="AH58" s="39"/>
      <c r="AI58" s="38" t="s">
        <v>71</v>
      </c>
      <c r="AJ58" s="39"/>
      <c r="AK58" s="80"/>
      <c r="AL58" s="78"/>
      <c r="AM58" s="71" t="s">
        <v>72</v>
      </c>
      <c r="AN58" s="81" t="str">
        <f>IF(AND(H58="■",AL58=""),"研修計画を定める","")</f>
        <v/>
      </c>
      <c r="AO58" s="108"/>
      <c r="AP58" s="108" t="s">
        <v>71</v>
      </c>
      <c r="AQ58" s="109"/>
    </row>
    <row r="59" spans="2:43" s="2" customFormat="1" ht="15" customHeight="1" x14ac:dyDescent="0.25">
      <c r="B59" s="60"/>
      <c r="C59" s="61"/>
      <c r="D59" s="111"/>
      <c r="E59" s="64"/>
      <c r="F59" s="68"/>
      <c r="G59" s="70"/>
      <c r="H59" s="22" t="s">
        <v>71</v>
      </c>
      <c r="I59" s="18" t="s">
        <v>74</v>
      </c>
      <c r="J59" s="22" t="s">
        <v>71</v>
      </c>
      <c r="K59" s="20" t="s">
        <v>80</v>
      </c>
      <c r="L59" s="78"/>
      <c r="M59" s="74"/>
      <c r="N59" s="70"/>
      <c r="O59" s="70"/>
      <c r="P59" s="79"/>
      <c r="Q59" s="75" t="s">
        <v>16</v>
      </c>
      <c r="R59" s="76"/>
      <c r="S59" s="76"/>
      <c r="T59" s="76"/>
      <c r="U59" s="76"/>
      <c r="V59" s="76"/>
      <c r="W59" s="76"/>
      <c r="X59" s="76"/>
      <c r="Y59" s="76"/>
      <c r="Z59" s="76"/>
      <c r="AA59" s="76"/>
      <c r="AB59" s="76"/>
      <c r="AC59" s="76"/>
      <c r="AD59" s="76"/>
      <c r="AE59" s="76"/>
      <c r="AF59" s="76"/>
      <c r="AG59" s="76"/>
      <c r="AH59" s="76"/>
      <c r="AI59" s="76"/>
      <c r="AJ59" s="77"/>
      <c r="AK59" s="80"/>
      <c r="AL59" s="78"/>
      <c r="AM59" s="72"/>
      <c r="AN59" s="82"/>
      <c r="AO59" s="108"/>
      <c r="AP59" s="108"/>
      <c r="AQ59" s="109"/>
    </row>
    <row r="60" spans="2:43" s="2" customFormat="1" ht="15" customHeight="1" x14ac:dyDescent="0.25">
      <c r="B60" s="60"/>
      <c r="C60" s="61"/>
      <c r="D60" s="111"/>
      <c r="E60" s="64"/>
      <c r="F60" s="68"/>
      <c r="G60" s="70"/>
      <c r="H60" s="22" t="s">
        <v>71</v>
      </c>
      <c r="I60" s="18" t="s">
        <v>75</v>
      </c>
      <c r="J60" s="22" t="s">
        <v>71</v>
      </c>
      <c r="K60" s="33" t="s">
        <v>79</v>
      </c>
      <c r="L60" s="71"/>
      <c r="M60" s="73" t="str">
        <f>IF(L60="","",TEXT(L60,"yyyymmdd"))</f>
        <v/>
      </c>
      <c r="N60" s="70"/>
      <c r="O60" s="70"/>
      <c r="P60" s="79"/>
      <c r="Q60" s="40" t="s">
        <v>0</v>
      </c>
      <c r="R60" s="41"/>
      <c r="S60" s="40" t="s">
        <v>0</v>
      </c>
      <c r="T60" s="41"/>
      <c r="U60" s="40" t="s">
        <v>0</v>
      </c>
      <c r="V60" s="41"/>
      <c r="W60" s="42"/>
      <c r="X60" s="41"/>
      <c r="Y60" s="42"/>
      <c r="Z60" s="41"/>
      <c r="AA60" s="42"/>
      <c r="AB60" s="41"/>
      <c r="AC60" s="42"/>
      <c r="AD60" s="41"/>
      <c r="AE60" s="42"/>
      <c r="AF60" s="41"/>
      <c r="AG60" s="42"/>
      <c r="AH60" s="41"/>
      <c r="AI60" s="42"/>
      <c r="AJ60" s="41"/>
      <c r="AK60" s="80"/>
      <c r="AL60" s="78"/>
      <c r="AM60" s="71" t="s">
        <v>72</v>
      </c>
      <c r="AN60" s="81" t="str">
        <f t="shared" ref="AN60" si="71">IF(AND(H58="■",AL58=""),"２年以内に
研修修了予定","")</f>
        <v/>
      </c>
      <c r="AO60" s="108"/>
      <c r="AP60" s="108"/>
      <c r="AQ60" s="109"/>
    </row>
    <row r="61" spans="2:43" s="2" customFormat="1" ht="15" customHeight="1" x14ac:dyDescent="0.25">
      <c r="B61" s="62"/>
      <c r="C61" s="63"/>
      <c r="D61" s="112"/>
      <c r="E61" s="64"/>
      <c r="F61" s="69"/>
      <c r="G61" s="70"/>
      <c r="H61" s="23" t="s">
        <v>71</v>
      </c>
      <c r="I61" s="24" t="s">
        <v>77</v>
      </c>
      <c r="J61" s="23" t="s">
        <v>71</v>
      </c>
      <c r="K61" s="25" t="s">
        <v>78</v>
      </c>
      <c r="L61" s="72"/>
      <c r="M61" s="74"/>
      <c r="N61" s="70"/>
      <c r="O61" s="70"/>
      <c r="P61" s="79"/>
      <c r="Q61" s="43" t="s">
        <v>0</v>
      </c>
      <c r="R61" s="44"/>
      <c r="S61" s="43" t="s">
        <v>0</v>
      </c>
      <c r="T61" s="44"/>
      <c r="U61" s="43" t="s">
        <v>0</v>
      </c>
      <c r="V61" s="44"/>
      <c r="W61" s="45"/>
      <c r="X61" s="44"/>
      <c r="Y61" s="45"/>
      <c r="Z61" s="44"/>
      <c r="AA61" s="45"/>
      <c r="AB61" s="44"/>
      <c r="AC61" s="45"/>
      <c r="AD61" s="44"/>
      <c r="AE61" s="43" t="s">
        <v>0</v>
      </c>
      <c r="AF61" s="44"/>
      <c r="AG61" s="43" t="s">
        <v>0</v>
      </c>
      <c r="AH61" s="44"/>
      <c r="AI61" s="43" t="s">
        <v>0</v>
      </c>
      <c r="AJ61" s="44"/>
      <c r="AK61" s="80"/>
      <c r="AL61" s="78"/>
      <c r="AM61" s="72"/>
      <c r="AN61" s="82"/>
      <c r="AO61" s="108"/>
      <c r="AP61" s="108"/>
      <c r="AQ61" s="109"/>
    </row>
    <row r="62" spans="2:43" s="2" customFormat="1" ht="15" customHeight="1" x14ac:dyDescent="0.25">
      <c r="B62" s="58">
        <f t="shared" ref="B62" si="72">B58+1</f>
        <v>15</v>
      </c>
      <c r="C62" s="59"/>
      <c r="D62" s="110" t="s">
        <v>71</v>
      </c>
      <c r="E62" s="64"/>
      <c r="F62" s="67"/>
      <c r="G62" s="70" t="str">
        <f t="shared" ref="G62" si="73">IF(F62="","",DATEDIF(F62,DATE(LEFT($AO$2,4),MID($AO$2,5,2),MID($AO$2,7,2)),"Y")&amp;"歳")</f>
        <v/>
      </c>
      <c r="H62" s="21" t="s">
        <v>71</v>
      </c>
      <c r="I62" s="19" t="s">
        <v>76</v>
      </c>
      <c r="J62" s="21" t="s">
        <v>71</v>
      </c>
      <c r="K62" s="17" t="s">
        <v>81</v>
      </c>
      <c r="L62" s="78"/>
      <c r="M62" s="73" t="str">
        <f>IF(L62="","",TEXT(L62,"yyyymmdd"))</f>
        <v/>
      </c>
      <c r="N62" s="70" t="str">
        <f t="shared" ref="N62" si="74">IF(L62="","",(IF(L64="",DATEDIF(L62,DATE(LEFT($AO$2,4),MID($AO$2,5,2),MID($AO$2,7,2)),"Y")&amp;"年",DATEDIF(L62,DATE(LEFT(M64,4),MID(M64,5,2),MID(M64,7,2)),"Y")&amp;"年")))</f>
        <v/>
      </c>
      <c r="O62" s="70" t="str">
        <f t="shared" ref="O62" si="75">IF(L62="","",(IF(L64="",DATEDIF(L62,DATE(LEFT($AO$2,4),MID($AO$2,5,2),MID($AO$2,7,2)),"YM")&amp;"か月",DATEDIF(L62,DATE(LEFT(M64,4),MID(M64,5,2),MID(M64,7,2)),"YM")&amp;"か月")))</f>
        <v/>
      </c>
      <c r="P62" s="79"/>
      <c r="Q62" s="38" t="s">
        <v>71</v>
      </c>
      <c r="R62" s="39"/>
      <c r="S62" s="38" t="s">
        <v>71</v>
      </c>
      <c r="T62" s="39"/>
      <c r="U62" s="38" t="s">
        <v>71</v>
      </c>
      <c r="V62" s="39"/>
      <c r="W62" s="38" t="s">
        <v>71</v>
      </c>
      <c r="X62" s="39"/>
      <c r="Y62" s="38" t="s">
        <v>71</v>
      </c>
      <c r="Z62" s="39"/>
      <c r="AA62" s="38" t="s">
        <v>71</v>
      </c>
      <c r="AB62" s="39"/>
      <c r="AC62" s="38" t="s">
        <v>71</v>
      </c>
      <c r="AD62" s="39"/>
      <c r="AE62" s="38" t="s">
        <v>71</v>
      </c>
      <c r="AF62" s="39"/>
      <c r="AG62" s="38" t="s">
        <v>71</v>
      </c>
      <c r="AH62" s="39"/>
      <c r="AI62" s="38" t="s">
        <v>71</v>
      </c>
      <c r="AJ62" s="39"/>
      <c r="AK62" s="80"/>
      <c r="AL62" s="78"/>
      <c r="AM62" s="71" t="s">
        <v>72</v>
      </c>
      <c r="AN62" s="81" t="str">
        <f>IF(AND(H62="■",AL62=""),"研修計画を定める","")</f>
        <v/>
      </c>
      <c r="AO62" s="108"/>
      <c r="AP62" s="108" t="s">
        <v>71</v>
      </c>
      <c r="AQ62" s="109"/>
    </row>
    <row r="63" spans="2:43" s="2" customFormat="1" ht="15" customHeight="1" x14ac:dyDescent="0.25">
      <c r="B63" s="60"/>
      <c r="C63" s="61"/>
      <c r="D63" s="111"/>
      <c r="E63" s="64"/>
      <c r="F63" s="68"/>
      <c r="G63" s="70"/>
      <c r="H63" s="22" t="s">
        <v>71</v>
      </c>
      <c r="I63" s="18" t="s">
        <v>74</v>
      </c>
      <c r="J63" s="22" t="s">
        <v>71</v>
      </c>
      <c r="K63" s="20" t="s">
        <v>80</v>
      </c>
      <c r="L63" s="78"/>
      <c r="M63" s="74"/>
      <c r="N63" s="70"/>
      <c r="O63" s="70"/>
      <c r="P63" s="79"/>
      <c r="Q63" s="75" t="s">
        <v>16</v>
      </c>
      <c r="R63" s="76"/>
      <c r="S63" s="76"/>
      <c r="T63" s="76"/>
      <c r="U63" s="76"/>
      <c r="V63" s="76"/>
      <c r="W63" s="76"/>
      <c r="X63" s="76"/>
      <c r="Y63" s="76"/>
      <c r="Z63" s="76"/>
      <c r="AA63" s="76"/>
      <c r="AB63" s="76"/>
      <c r="AC63" s="76"/>
      <c r="AD63" s="76"/>
      <c r="AE63" s="76"/>
      <c r="AF63" s="76"/>
      <c r="AG63" s="76"/>
      <c r="AH63" s="76"/>
      <c r="AI63" s="76"/>
      <c r="AJ63" s="77"/>
      <c r="AK63" s="80"/>
      <c r="AL63" s="78"/>
      <c r="AM63" s="72"/>
      <c r="AN63" s="82"/>
      <c r="AO63" s="108"/>
      <c r="AP63" s="108"/>
      <c r="AQ63" s="109"/>
    </row>
    <row r="64" spans="2:43" s="2" customFormat="1" ht="15" customHeight="1" x14ac:dyDescent="0.25">
      <c r="B64" s="60"/>
      <c r="C64" s="61"/>
      <c r="D64" s="111"/>
      <c r="E64" s="64"/>
      <c r="F64" s="68"/>
      <c r="G64" s="70"/>
      <c r="H64" s="22" t="s">
        <v>71</v>
      </c>
      <c r="I64" s="18" t="s">
        <v>75</v>
      </c>
      <c r="J64" s="22" t="s">
        <v>71</v>
      </c>
      <c r="K64" s="33" t="s">
        <v>79</v>
      </c>
      <c r="L64" s="71"/>
      <c r="M64" s="73" t="str">
        <f>IF(L64="","",TEXT(L64,"yyyymmdd"))</f>
        <v/>
      </c>
      <c r="N64" s="70"/>
      <c r="O64" s="70"/>
      <c r="P64" s="79"/>
      <c r="Q64" s="40" t="s">
        <v>0</v>
      </c>
      <c r="R64" s="41"/>
      <c r="S64" s="40" t="s">
        <v>0</v>
      </c>
      <c r="T64" s="41"/>
      <c r="U64" s="40" t="s">
        <v>0</v>
      </c>
      <c r="V64" s="41"/>
      <c r="W64" s="42"/>
      <c r="X64" s="41"/>
      <c r="Y64" s="42"/>
      <c r="Z64" s="41"/>
      <c r="AA64" s="42"/>
      <c r="AB64" s="41"/>
      <c r="AC64" s="42"/>
      <c r="AD64" s="41"/>
      <c r="AE64" s="42"/>
      <c r="AF64" s="41"/>
      <c r="AG64" s="42"/>
      <c r="AH64" s="41"/>
      <c r="AI64" s="42"/>
      <c r="AJ64" s="41"/>
      <c r="AK64" s="80"/>
      <c r="AL64" s="78"/>
      <c r="AM64" s="71" t="s">
        <v>72</v>
      </c>
      <c r="AN64" s="81" t="str">
        <f>IF(AND(H62="■",AL62=""),"２年以内に
研修修了予定","")</f>
        <v/>
      </c>
      <c r="AO64" s="108"/>
      <c r="AP64" s="108"/>
      <c r="AQ64" s="109"/>
    </row>
    <row r="65" spans="2:43" s="2" customFormat="1" ht="15" customHeight="1" x14ac:dyDescent="0.25">
      <c r="B65" s="62"/>
      <c r="C65" s="63"/>
      <c r="D65" s="112"/>
      <c r="E65" s="64"/>
      <c r="F65" s="69"/>
      <c r="G65" s="70"/>
      <c r="H65" s="23" t="s">
        <v>71</v>
      </c>
      <c r="I65" s="24" t="s">
        <v>77</v>
      </c>
      <c r="J65" s="23" t="s">
        <v>71</v>
      </c>
      <c r="K65" s="25" t="s">
        <v>78</v>
      </c>
      <c r="L65" s="72"/>
      <c r="M65" s="74"/>
      <c r="N65" s="70"/>
      <c r="O65" s="70"/>
      <c r="P65" s="79"/>
      <c r="Q65" s="43" t="s">
        <v>0</v>
      </c>
      <c r="R65" s="44"/>
      <c r="S65" s="43" t="s">
        <v>0</v>
      </c>
      <c r="T65" s="44"/>
      <c r="U65" s="43" t="s">
        <v>0</v>
      </c>
      <c r="V65" s="44"/>
      <c r="W65" s="45"/>
      <c r="X65" s="44"/>
      <c r="Y65" s="45"/>
      <c r="Z65" s="44"/>
      <c r="AA65" s="45"/>
      <c r="AB65" s="44"/>
      <c r="AC65" s="45"/>
      <c r="AD65" s="44"/>
      <c r="AE65" s="43" t="s">
        <v>0</v>
      </c>
      <c r="AF65" s="44"/>
      <c r="AG65" s="43" t="s">
        <v>0</v>
      </c>
      <c r="AH65" s="44"/>
      <c r="AI65" s="43" t="s">
        <v>0</v>
      </c>
      <c r="AJ65" s="44"/>
      <c r="AK65" s="80"/>
      <c r="AL65" s="78"/>
      <c r="AM65" s="72"/>
      <c r="AN65" s="82"/>
      <c r="AO65" s="108"/>
      <c r="AP65" s="108"/>
      <c r="AQ65" s="109"/>
    </row>
    <row r="66" spans="2:43" s="2" customFormat="1" ht="15" customHeight="1" x14ac:dyDescent="0.25">
      <c r="B66" s="58">
        <f t="shared" ref="B66" si="76">B62+1</f>
        <v>16</v>
      </c>
      <c r="C66" s="59"/>
      <c r="D66" s="110" t="s">
        <v>71</v>
      </c>
      <c r="E66" s="64"/>
      <c r="F66" s="67"/>
      <c r="G66" s="70" t="str">
        <f t="shared" ref="G66" si="77">IF(F66="","",DATEDIF(F66,DATE(LEFT($AO$2,4),MID($AO$2,5,2),MID($AO$2,7,2)),"Y")&amp;"歳")</f>
        <v/>
      </c>
      <c r="H66" s="21" t="s">
        <v>71</v>
      </c>
      <c r="I66" s="19" t="s">
        <v>76</v>
      </c>
      <c r="J66" s="21" t="s">
        <v>71</v>
      </c>
      <c r="K66" s="17" t="s">
        <v>81</v>
      </c>
      <c r="L66" s="78"/>
      <c r="M66" s="73" t="str">
        <f>IF(L66="","",TEXT(L66,"yyyymmdd"))</f>
        <v/>
      </c>
      <c r="N66" s="70" t="str">
        <f t="shared" ref="N66" si="78">IF(L66="","",(IF(L68="",DATEDIF(L66,DATE(LEFT($AO$2,4),MID($AO$2,5,2),MID($AO$2,7,2)),"Y")&amp;"年",DATEDIF(L66,DATE(LEFT(M68,4),MID(M68,5,2),MID(M68,7,2)),"Y")&amp;"年")))</f>
        <v/>
      </c>
      <c r="O66" s="70" t="str">
        <f t="shared" ref="O66" si="79">IF(L66="","",(IF(L68="",DATEDIF(L66,DATE(LEFT($AO$2,4),MID($AO$2,5,2),MID($AO$2,7,2)),"YM")&amp;"か月",DATEDIF(L66,DATE(LEFT(M68,4),MID(M68,5,2),MID(M68,7,2)),"YM")&amp;"か月")))</f>
        <v/>
      </c>
      <c r="P66" s="79"/>
      <c r="Q66" s="38" t="s">
        <v>71</v>
      </c>
      <c r="R66" s="39"/>
      <c r="S66" s="38" t="s">
        <v>71</v>
      </c>
      <c r="T66" s="39"/>
      <c r="U66" s="38" t="s">
        <v>71</v>
      </c>
      <c r="V66" s="39"/>
      <c r="W66" s="38" t="s">
        <v>71</v>
      </c>
      <c r="X66" s="39"/>
      <c r="Y66" s="38" t="s">
        <v>71</v>
      </c>
      <c r="Z66" s="39"/>
      <c r="AA66" s="38" t="s">
        <v>71</v>
      </c>
      <c r="AB66" s="39"/>
      <c r="AC66" s="38" t="s">
        <v>71</v>
      </c>
      <c r="AD66" s="39"/>
      <c r="AE66" s="38" t="s">
        <v>71</v>
      </c>
      <c r="AF66" s="39"/>
      <c r="AG66" s="38" t="s">
        <v>71</v>
      </c>
      <c r="AH66" s="39"/>
      <c r="AI66" s="38" t="s">
        <v>71</v>
      </c>
      <c r="AJ66" s="39"/>
      <c r="AK66" s="80"/>
      <c r="AL66" s="78"/>
      <c r="AM66" s="71" t="s">
        <v>72</v>
      </c>
      <c r="AN66" s="81" t="str">
        <f t="shared" ref="AN66" si="80">IF(AND(H66="■",AL66=""),"研修計画を定める","")</f>
        <v/>
      </c>
      <c r="AO66" s="108"/>
      <c r="AP66" s="108" t="s">
        <v>71</v>
      </c>
      <c r="AQ66" s="109"/>
    </row>
    <row r="67" spans="2:43" s="2" customFormat="1" ht="15" customHeight="1" x14ac:dyDescent="0.25">
      <c r="B67" s="60"/>
      <c r="C67" s="61"/>
      <c r="D67" s="111"/>
      <c r="E67" s="64"/>
      <c r="F67" s="68"/>
      <c r="G67" s="70"/>
      <c r="H67" s="22" t="s">
        <v>71</v>
      </c>
      <c r="I67" s="18" t="s">
        <v>74</v>
      </c>
      <c r="J67" s="22" t="s">
        <v>71</v>
      </c>
      <c r="K67" s="20" t="s">
        <v>80</v>
      </c>
      <c r="L67" s="78"/>
      <c r="M67" s="74"/>
      <c r="N67" s="70"/>
      <c r="O67" s="70"/>
      <c r="P67" s="79"/>
      <c r="Q67" s="75" t="s">
        <v>16</v>
      </c>
      <c r="R67" s="76"/>
      <c r="S67" s="76"/>
      <c r="T67" s="76"/>
      <c r="U67" s="76"/>
      <c r="V67" s="76"/>
      <c r="W67" s="76"/>
      <c r="X67" s="76"/>
      <c r="Y67" s="76"/>
      <c r="Z67" s="76"/>
      <c r="AA67" s="76"/>
      <c r="AB67" s="76"/>
      <c r="AC67" s="76"/>
      <c r="AD67" s="76"/>
      <c r="AE67" s="76"/>
      <c r="AF67" s="76"/>
      <c r="AG67" s="76"/>
      <c r="AH67" s="76"/>
      <c r="AI67" s="76"/>
      <c r="AJ67" s="77"/>
      <c r="AK67" s="80"/>
      <c r="AL67" s="78"/>
      <c r="AM67" s="72"/>
      <c r="AN67" s="82"/>
      <c r="AO67" s="108"/>
      <c r="AP67" s="108"/>
      <c r="AQ67" s="109"/>
    </row>
    <row r="68" spans="2:43" s="2" customFormat="1" ht="15" customHeight="1" x14ac:dyDescent="0.25">
      <c r="B68" s="60"/>
      <c r="C68" s="61"/>
      <c r="D68" s="111"/>
      <c r="E68" s="64"/>
      <c r="F68" s="68"/>
      <c r="G68" s="70"/>
      <c r="H68" s="22" t="s">
        <v>71</v>
      </c>
      <c r="I68" s="18" t="s">
        <v>75</v>
      </c>
      <c r="J68" s="22" t="s">
        <v>71</v>
      </c>
      <c r="K68" s="33" t="s">
        <v>79</v>
      </c>
      <c r="L68" s="71"/>
      <c r="M68" s="73" t="str">
        <f>IF(L68="","",TEXT(L68,"yyyymmdd"))</f>
        <v/>
      </c>
      <c r="N68" s="70"/>
      <c r="O68" s="70"/>
      <c r="P68" s="79"/>
      <c r="Q68" s="40" t="s">
        <v>0</v>
      </c>
      <c r="R68" s="41"/>
      <c r="S68" s="40" t="s">
        <v>0</v>
      </c>
      <c r="T68" s="41"/>
      <c r="U68" s="40" t="s">
        <v>0</v>
      </c>
      <c r="V68" s="41"/>
      <c r="W68" s="42"/>
      <c r="X68" s="41"/>
      <c r="Y68" s="42"/>
      <c r="Z68" s="41"/>
      <c r="AA68" s="42"/>
      <c r="AB68" s="41"/>
      <c r="AC68" s="42"/>
      <c r="AD68" s="41"/>
      <c r="AE68" s="42"/>
      <c r="AF68" s="41"/>
      <c r="AG68" s="42"/>
      <c r="AH68" s="41"/>
      <c r="AI68" s="42"/>
      <c r="AJ68" s="41"/>
      <c r="AK68" s="80"/>
      <c r="AL68" s="78"/>
      <c r="AM68" s="71" t="s">
        <v>72</v>
      </c>
      <c r="AN68" s="81" t="str">
        <f t="shared" ref="AN68" si="81">IF(AND(H66="■",AL66=""),"２年以内に
研修修了予定","")</f>
        <v/>
      </c>
      <c r="AO68" s="108"/>
      <c r="AP68" s="108"/>
      <c r="AQ68" s="109"/>
    </row>
    <row r="69" spans="2:43" s="2" customFormat="1" ht="15" customHeight="1" x14ac:dyDescent="0.25">
      <c r="B69" s="62"/>
      <c r="C69" s="63"/>
      <c r="D69" s="112"/>
      <c r="E69" s="64"/>
      <c r="F69" s="69"/>
      <c r="G69" s="70"/>
      <c r="H69" s="23" t="s">
        <v>71</v>
      </c>
      <c r="I69" s="24" t="s">
        <v>77</v>
      </c>
      <c r="J69" s="23" t="s">
        <v>71</v>
      </c>
      <c r="K69" s="25" t="s">
        <v>78</v>
      </c>
      <c r="L69" s="72"/>
      <c r="M69" s="74"/>
      <c r="N69" s="70"/>
      <c r="O69" s="70"/>
      <c r="P69" s="79"/>
      <c r="Q69" s="43" t="s">
        <v>0</v>
      </c>
      <c r="R69" s="44"/>
      <c r="S69" s="43" t="s">
        <v>0</v>
      </c>
      <c r="T69" s="44"/>
      <c r="U69" s="43" t="s">
        <v>0</v>
      </c>
      <c r="V69" s="44"/>
      <c r="W69" s="45"/>
      <c r="X69" s="44"/>
      <c r="Y69" s="45"/>
      <c r="Z69" s="44"/>
      <c r="AA69" s="45"/>
      <c r="AB69" s="44"/>
      <c r="AC69" s="45"/>
      <c r="AD69" s="44"/>
      <c r="AE69" s="43" t="s">
        <v>0</v>
      </c>
      <c r="AF69" s="44"/>
      <c r="AG69" s="43" t="s">
        <v>0</v>
      </c>
      <c r="AH69" s="44"/>
      <c r="AI69" s="43" t="s">
        <v>0</v>
      </c>
      <c r="AJ69" s="44"/>
      <c r="AK69" s="80"/>
      <c r="AL69" s="78"/>
      <c r="AM69" s="72"/>
      <c r="AN69" s="82"/>
      <c r="AO69" s="108"/>
      <c r="AP69" s="108"/>
      <c r="AQ69" s="109"/>
    </row>
    <row r="70" spans="2:43" s="2" customFormat="1" ht="15" customHeight="1" x14ac:dyDescent="0.25">
      <c r="B70" s="58">
        <f>B66+1</f>
        <v>17</v>
      </c>
      <c r="C70" s="59"/>
      <c r="D70" s="110" t="s">
        <v>71</v>
      </c>
      <c r="E70" s="64"/>
      <c r="F70" s="67"/>
      <c r="G70" s="70" t="str">
        <f t="shared" ref="G70" si="82">IF(F70="","",DATEDIF(F70,DATE(LEFT($AO$2,4),MID($AO$2,5,2),MID($AO$2,7,2)),"Y")&amp;"歳")</f>
        <v/>
      </c>
      <c r="H70" s="21" t="s">
        <v>71</v>
      </c>
      <c r="I70" s="19" t="s">
        <v>76</v>
      </c>
      <c r="J70" s="21" t="s">
        <v>71</v>
      </c>
      <c r="K70" s="17" t="s">
        <v>81</v>
      </c>
      <c r="L70" s="78"/>
      <c r="M70" s="73" t="str">
        <f>IF(L70="","",TEXT(L70,"yyyymmdd"))</f>
        <v/>
      </c>
      <c r="N70" s="70" t="str">
        <f t="shared" ref="N70" si="83">IF(L70="","",(IF(L72="",DATEDIF(L70,DATE(LEFT($AO$2,4),MID($AO$2,5,2),MID($AO$2,7,2)),"Y")&amp;"年",DATEDIF(L70,DATE(LEFT(M72,4),MID(M72,5,2),MID(M72,7,2)),"Y")&amp;"年")))</f>
        <v/>
      </c>
      <c r="O70" s="70" t="str">
        <f t="shared" ref="O70" si="84">IF(L70="","",(IF(L72="",DATEDIF(L70,DATE(LEFT($AO$2,4),MID($AO$2,5,2),MID($AO$2,7,2)),"YM")&amp;"か月",DATEDIF(L70,DATE(LEFT(M72,4),MID(M72,5,2),MID(M72,7,2)),"YM")&amp;"か月")))</f>
        <v/>
      </c>
      <c r="P70" s="79"/>
      <c r="Q70" s="38" t="s">
        <v>71</v>
      </c>
      <c r="R70" s="39"/>
      <c r="S70" s="38" t="s">
        <v>71</v>
      </c>
      <c r="T70" s="39"/>
      <c r="U70" s="38" t="s">
        <v>71</v>
      </c>
      <c r="V70" s="39"/>
      <c r="W70" s="38" t="s">
        <v>71</v>
      </c>
      <c r="X70" s="39"/>
      <c r="Y70" s="38" t="s">
        <v>71</v>
      </c>
      <c r="Z70" s="39"/>
      <c r="AA70" s="38" t="s">
        <v>71</v>
      </c>
      <c r="AB70" s="39"/>
      <c r="AC70" s="38" t="s">
        <v>71</v>
      </c>
      <c r="AD70" s="39"/>
      <c r="AE70" s="38" t="s">
        <v>71</v>
      </c>
      <c r="AF70" s="39"/>
      <c r="AG70" s="38" t="s">
        <v>71</v>
      </c>
      <c r="AH70" s="39"/>
      <c r="AI70" s="38" t="s">
        <v>71</v>
      </c>
      <c r="AJ70" s="39"/>
      <c r="AK70" s="80"/>
      <c r="AL70" s="78"/>
      <c r="AM70" s="71" t="s">
        <v>72</v>
      </c>
      <c r="AN70" s="81" t="str">
        <f t="shared" ref="AN70" si="85">IF(AND(H70="■",AL70=""),"研修計画を定める","")</f>
        <v/>
      </c>
      <c r="AO70" s="108"/>
      <c r="AP70" s="108" t="s">
        <v>71</v>
      </c>
      <c r="AQ70" s="109"/>
    </row>
    <row r="71" spans="2:43" s="2" customFormat="1" ht="15" customHeight="1" x14ac:dyDescent="0.25">
      <c r="B71" s="60"/>
      <c r="C71" s="61"/>
      <c r="D71" s="111"/>
      <c r="E71" s="64"/>
      <c r="F71" s="68"/>
      <c r="G71" s="70"/>
      <c r="H71" s="22" t="s">
        <v>71</v>
      </c>
      <c r="I71" s="18" t="s">
        <v>74</v>
      </c>
      <c r="J71" s="22" t="s">
        <v>71</v>
      </c>
      <c r="K71" s="20" t="s">
        <v>80</v>
      </c>
      <c r="L71" s="78"/>
      <c r="M71" s="74"/>
      <c r="N71" s="70"/>
      <c r="O71" s="70"/>
      <c r="P71" s="79"/>
      <c r="Q71" s="75" t="s">
        <v>16</v>
      </c>
      <c r="R71" s="76"/>
      <c r="S71" s="76"/>
      <c r="T71" s="76"/>
      <c r="U71" s="76"/>
      <c r="V71" s="76"/>
      <c r="W71" s="76"/>
      <c r="X71" s="76"/>
      <c r="Y71" s="76"/>
      <c r="Z71" s="76"/>
      <c r="AA71" s="76"/>
      <c r="AB71" s="76"/>
      <c r="AC71" s="76"/>
      <c r="AD71" s="76"/>
      <c r="AE71" s="76"/>
      <c r="AF71" s="76"/>
      <c r="AG71" s="76"/>
      <c r="AH71" s="76"/>
      <c r="AI71" s="76"/>
      <c r="AJ71" s="77"/>
      <c r="AK71" s="80"/>
      <c r="AL71" s="78"/>
      <c r="AM71" s="72"/>
      <c r="AN71" s="82"/>
      <c r="AO71" s="108"/>
      <c r="AP71" s="108"/>
      <c r="AQ71" s="109"/>
    </row>
    <row r="72" spans="2:43" s="2" customFormat="1" ht="15" customHeight="1" x14ac:dyDescent="0.25">
      <c r="B72" s="60"/>
      <c r="C72" s="61"/>
      <c r="D72" s="111"/>
      <c r="E72" s="64"/>
      <c r="F72" s="68"/>
      <c r="G72" s="70"/>
      <c r="H72" s="22" t="s">
        <v>71</v>
      </c>
      <c r="I72" s="18" t="s">
        <v>75</v>
      </c>
      <c r="J72" s="22" t="s">
        <v>71</v>
      </c>
      <c r="K72" s="33" t="s">
        <v>79</v>
      </c>
      <c r="L72" s="71"/>
      <c r="M72" s="73" t="str">
        <f>IF(L72="","",TEXT(L72,"yyyymmdd"))</f>
        <v/>
      </c>
      <c r="N72" s="70"/>
      <c r="O72" s="70"/>
      <c r="P72" s="79"/>
      <c r="Q72" s="40" t="s">
        <v>0</v>
      </c>
      <c r="R72" s="41"/>
      <c r="S72" s="40" t="s">
        <v>0</v>
      </c>
      <c r="T72" s="41"/>
      <c r="U72" s="40" t="s">
        <v>0</v>
      </c>
      <c r="V72" s="41"/>
      <c r="W72" s="42"/>
      <c r="X72" s="41"/>
      <c r="Y72" s="42"/>
      <c r="Z72" s="41"/>
      <c r="AA72" s="42"/>
      <c r="AB72" s="41"/>
      <c r="AC72" s="42"/>
      <c r="AD72" s="41"/>
      <c r="AE72" s="42"/>
      <c r="AF72" s="41"/>
      <c r="AG72" s="42"/>
      <c r="AH72" s="41"/>
      <c r="AI72" s="42"/>
      <c r="AJ72" s="41"/>
      <c r="AK72" s="80"/>
      <c r="AL72" s="78"/>
      <c r="AM72" s="71" t="s">
        <v>72</v>
      </c>
      <c r="AN72" s="81" t="str">
        <f t="shared" ref="AN72" si="86">IF(AND(H70="■",AL70=""),"２年以内に
研修修了予定","")</f>
        <v/>
      </c>
      <c r="AO72" s="108"/>
      <c r="AP72" s="108"/>
      <c r="AQ72" s="109"/>
    </row>
    <row r="73" spans="2:43" s="2" customFormat="1" ht="15" customHeight="1" x14ac:dyDescent="0.25">
      <c r="B73" s="62"/>
      <c r="C73" s="63"/>
      <c r="D73" s="112"/>
      <c r="E73" s="64"/>
      <c r="F73" s="69"/>
      <c r="G73" s="70"/>
      <c r="H73" s="23" t="s">
        <v>71</v>
      </c>
      <c r="I73" s="24" t="s">
        <v>77</v>
      </c>
      <c r="J73" s="23" t="s">
        <v>71</v>
      </c>
      <c r="K73" s="25" t="s">
        <v>78</v>
      </c>
      <c r="L73" s="72"/>
      <c r="M73" s="74"/>
      <c r="N73" s="70"/>
      <c r="O73" s="70"/>
      <c r="P73" s="79"/>
      <c r="Q73" s="43" t="s">
        <v>0</v>
      </c>
      <c r="R73" s="44"/>
      <c r="S73" s="43" t="s">
        <v>0</v>
      </c>
      <c r="T73" s="44"/>
      <c r="U73" s="43" t="s">
        <v>0</v>
      </c>
      <c r="V73" s="44"/>
      <c r="W73" s="45"/>
      <c r="X73" s="44"/>
      <c r="Y73" s="45"/>
      <c r="Z73" s="44"/>
      <c r="AA73" s="45"/>
      <c r="AB73" s="44"/>
      <c r="AC73" s="45"/>
      <c r="AD73" s="44"/>
      <c r="AE73" s="43" t="s">
        <v>0</v>
      </c>
      <c r="AF73" s="44"/>
      <c r="AG73" s="43" t="s">
        <v>0</v>
      </c>
      <c r="AH73" s="44"/>
      <c r="AI73" s="43" t="s">
        <v>0</v>
      </c>
      <c r="AJ73" s="44"/>
      <c r="AK73" s="80"/>
      <c r="AL73" s="78"/>
      <c r="AM73" s="72"/>
      <c r="AN73" s="82"/>
      <c r="AO73" s="108"/>
      <c r="AP73" s="108"/>
      <c r="AQ73" s="109"/>
    </row>
    <row r="74" spans="2:43" s="2" customFormat="1" ht="15" customHeight="1" x14ac:dyDescent="0.25">
      <c r="B74" s="58">
        <f t="shared" ref="B74" si="87">B70+1</f>
        <v>18</v>
      </c>
      <c r="C74" s="59"/>
      <c r="D74" s="110" t="s">
        <v>71</v>
      </c>
      <c r="E74" s="64"/>
      <c r="F74" s="67"/>
      <c r="G74" s="70" t="str">
        <f t="shared" ref="G74" si="88">IF(F74="","",DATEDIF(F74,DATE(LEFT($AO$2,4),MID($AO$2,5,2),MID($AO$2,7,2)),"Y")&amp;"歳")</f>
        <v/>
      </c>
      <c r="H74" s="21" t="s">
        <v>71</v>
      </c>
      <c r="I74" s="19" t="s">
        <v>76</v>
      </c>
      <c r="J74" s="21" t="s">
        <v>71</v>
      </c>
      <c r="K74" s="17" t="s">
        <v>81</v>
      </c>
      <c r="L74" s="78"/>
      <c r="M74" s="73" t="str">
        <f>IF(L74="","",TEXT(L74,"yyyymmdd"))</f>
        <v/>
      </c>
      <c r="N74" s="70" t="str">
        <f t="shared" ref="N74" si="89">IF(L74="","",(IF(L76="",DATEDIF(L74,DATE(LEFT($AO$2,4),MID($AO$2,5,2),MID($AO$2,7,2)),"Y")&amp;"年",DATEDIF(L74,DATE(LEFT(M76,4),MID(M76,5,2),MID(M76,7,2)),"Y")&amp;"年")))</f>
        <v/>
      </c>
      <c r="O74" s="70" t="str">
        <f t="shared" ref="O74" si="90">IF(L74="","",(IF(L76="",DATEDIF(L74,DATE(LEFT($AO$2,4),MID($AO$2,5,2),MID($AO$2,7,2)),"YM")&amp;"か月",DATEDIF(L74,DATE(LEFT(M76,4),MID(M76,5,2),MID(M76,7,2)),"YM")&amp;"か月")))</f>
        <v/>
      </c>
      <c r="P74" s="79"/>
      <c r="Q74" s="38" t="s">
        <v>71</v>
      </c>
      <c r="R74" s="39"/>
      <c r="S74" s="38" t="s">
        <v>71</v>
      </c>
      <c r="T74" s="39"/>
      <c r="U74" s="38" t="s">
        <v>71</v>
      </c>
      <c r="V74" s="39"/>
      <c r="W74" s="38" t="s">
        <v>71</v>
      </c>
      <c r="X74" s="39"/>
      <c r="Y74" s="38" t="s">
        <v>71</v>
      </c>
      <c r="Z74" s="39"/>
      <c r="AA74" s="38" t="s">
        <v>71</v>
      </c>
      <c r="AB74" s="39"/>
      <c r="AC74" s="38" t="s">
        <v>71</v>
      </c>
      <c r="AD74" s="39"/>
      <c r="AE74" s="38" t="s">
        <v>71</v>
      </c>
      <c r="AF74" s="39"/>
      <c r="AG74" s="38" t="s">
        <v>71</v>
      </c>
      <c r="AH74" s="39"/>
      <c r="AI74" s="38" t="s">
        <v>71</v>
      </c>
      <c r="AJ74" s="39"/>
      <c r="AK74" s="80"/>
      <c r="AL74" s="78"/>
      <c r="AM74" s="71" t="s">
        <v>72</v>
      </c>
      <c r="AN74" s="81" t="str">
        <f t="shared" ref="AN74" si="91">IF(AND(H74="■",AL74=""),"研修計画を定める","")</f>
        <v/>
      </c>
      <c r="AO74" s="108"/>
      <c r="AP74" s="108" t="s">
        <v>71</v>
      </c>
      <c r="AQ74" s="109"/>
    </row>
    <row r="75" spans="2:43" s="2" customFormat="1" ht="15" customHeight="1" x14ac:dyDescent="0.25">
      <c r="B75" s="60"/>
      <c r="C75" s="61"/>
      <c r="D75" s="111"/>
      <c r="E75" s="64"/>
      <c r="F75" s="68"/>
      <c r="G75" s="70"/>
      <c r="H75" s="22" t="s">
        <v>71</v>
      </c>
      <c r="I75" s="18" t="s">
        <v>74</v>
      </c>
      <c r="J75" s="22" t="s">
        <v>71</v>
      </c>
      <c r="K75" s="20" t="s">
        <v>80</v>
      </c>
      <c r="L75" s="78"/>
      <c r="M75" s="74"/>
      <c r="N75" s="70"/>
      <c r="O75" s="70"/>
      <c r="P75" s="79"/>
      <c r="Q75" s="75" t="s">
        <v>16</v>
      </c>
      <c r="R75" s="76"/>
      <c r="S75" s="76"/>
      <c r="T75" s="76"/>
      <c r="U75" s="76"/>
      <c r="V75" s="76"/>
      <c r="W75" s="76"/>
      <c r="X75" s="76"/>
      <c r="Y75" s="76"/>
      <c r="Z75" s="76"/>
      <c r="AA75" s="76"/>
      <c r="AB75" s="76"/>
      <c r="AC75" s="76"/>
      <c r="AD75" s="76"/>
      <c r="AE75" s="76"/>
      <c r="AF75" s="76"/>
      <c r="AG75" s="76"/>
      <c r="AH75" s="76"/>
      <c r="AI75" s="76"/>
      <c r="AJ75" s="77"/>
      <c r="AK75" s="80"/>
      <c r="AL75" s="78"/>
      <c r="AM75" s="72"/>
      <c r="AN75" s="82"/>
      <c r="AO75" s="108"/>
      <c r="AP75" s="108"/>
      <c r="AQ75" s="109"/>
    </row>
    <row r="76" spans="2:43" s="2" customFormat="1" ht="15" customHeight="1" x14ac:dyDescent="0.25">
      <c r="B76" s="60"/>
      <c r="C76" s="61"/>
      <c r="D76" s="111"/>
      <c r="E76" s="64"/>
      <c r="F76" s="68"/>
      <c r="G76" s="70"/>
      <c r="H76" s="22" t="s">
        <v>71</v>
      </c>
      <c r="I76" s="18" t="s">
        <v>75</v>
      </c>
      <c r="J76" s="22" t="s">
        <v>71</v>
      </c>
      <c r="K76" s="33" t="s">
        <v>79</v>
      </c>
      <c r="L76" s="71"/>
      <c r="M76" s="73" t="str">
        <f>IF(L76="","",TEXT(L76,"yyyymmdd"))</f>
        <v/>
      </c>
      <c r="N76" s="70"/>
      <c r="O76" s="70"/>
      <c r="P76" s="79"/>
      <c r="Q76" s="40" t="s">
        <v>0</v>
      </c>
      <c r="R76" s="41"/>
      <c r="S76" s="40" t="s">
        <v>0</v>
      </c>
      <c r="T76" s="41"/>
      <c r="U76" s="40" t="s">
        <v>0</v>
      </c>
      <c r="V76" s="41"/>
      <c r="W76" s="42"/>
      <c r="X76" s="41"/>
      <c r="Y76" s="42"/>
      <c r="Z76" s="41"/>
      <c r="AA76" s="42"/>
      <c r="AB76" s="41"/>
      <c r="AC76" s="42"/>
      <c r="AD76" s="41"/>
      <c r="AE76" s="42"/>
      <c r="AF76" s="41"/>
      <c r="AG76" s="42"/>
      <c r="AH76" s="41"/>
      <c r="AI76" s="42"/>
      <c r="AJ76" s="41"/>
      <c r="AK76" s="80"/>
      <c r="AL76" s="78"/>
      <c r="AM76" s="71" t="s">
        <v>72</v>
      </c>
      <c r="AN76" s="81" t="str">
        <f t="shared" ref="AN76" si="92">IF(AND(H74="■",AL74=""),"２年以内に
研修修了予定","")</f>
        <v/>
      </c>
      <c r="AO76" s="108"/>
      <c r="AP76" s="108"/>
      <c r="AQ76" s="109"/>
    </row>
    <row r="77" spans="2:43" s="2" customFormat="1" ht="15" customHeight="1" x14ac:dyDescent="0.25">
      <c r="B77" s="62"/>
      <c r="C77" s="63"/>
      <c r="D77" s="112"/>
      <c r="E77" s="64"/>
      <c r="F77" s="69"/>
      <c r="G77" s="70"/>
      <c r="H77" s="23" t="s">
        <v>71</v>
      </c>
      <c r="I77" s="24" t="s">
        <v>77</v>
      </c>
      <c r="J77" s="23" t="s">
        <v>71</v>
      </c>
      <c r="K77" s="25" t="s">
        <v>78</v>
      </c>
      <c r="L77" s="72"/>
      <c r="M77" s="74"/>
      <c r="N77" s="70"/>
      <c r="O77" s="70"/>
      <c r="P77" s="79"/>
      <c r="Q77" s="43" t="s">
        <v>0</v>
      </c>
      <c r="R77" s="44"/>
      <c r="S77" s="43" t="s">
        <v>0</v>
      </c>
      <c r="T77" s="44"/>
      <c r="U77" s="43" t="s">
        <v>0</v>
      </c>
      <c r="V77" s="44"/>
      <c r="W77" s="45"/>
      <c r="X77" s="44"/>
      <c r="Y77" s="45"/>
      <c r="Z77" s="44"/>
      <c r="AA77" s="45"/>
      <c r="AB77" s="44"/>
      <c r="AC77" s="45"/>
      <c r="AD77" s="44"/>
      <c r="AE77" s="43" t="s">
        <v>0</v>
      </c>
      <c r="AF77" s="44"/>
      <c r="AG77" s="43" t="s">
        <v>0</v>
      </c>
      <c r="AH77" s="44"/>
      <c r="AI77" s="43" t="s">
        <v>0</v>
      </c>
      <c r="AJ77" s="44"/>
      <c r="AK77" s="80"/>
      <c r="AL77" s="78"/>
      <c r="AM77" s="72"/>
      <c r="AN77" s="82"/>
      <c r="AO77" s="108"/>
      <c r="AP77" s="108"/>
      <c r="AQ77" s="109"/>
    </row>
    <row r="78" spans="2:43" s="2" customFormat="1" ht="15" customHeight="1" x14ac:dyDescent="0.25">
      <c r="B78" s="58">
        <f t="shared" ref="B78" si="93">B74+1</f>
        <v>19</v>
      </c>
      <c r="C78" s="59"/>
      <c r="D78" s="110" t="s">
        <v>71</v>
      </c>
      <c r="E78" s="64"/>
      <c r="F78" s="67"/>
      <c r="G78" s="70" t="str">
        <f t="shared" ref="G78" si="94">IF(F78="","",DATEDIF(F78,DATE(LEFT($AO$2,4),MID($AO$2,5,2),MID($AO$2,7,2)),"Y")&amp;"歳")</f>
        <v/>
      </c>
      <c r="H78" s="21" t="s">
        <v>71</v>
      </c>
      <c r="I78" s="19" t="s">
        <v>76</v>
      </c>
      <c r="J78" s="21" t="s">
        <v>71</v>
      </c>
      <c r="K78" s="17" t="s">
        <v>81</v>
      </c>
      <c r="L78" s="78"/>
      <c r="M78" s="73" t="str">
        <f>IF(L78="","",TEXT(L78,"yyyymmdd"))</f>
        <v/>
      </c>
      <c r="N78" s="70" t="str">
        <f t="shared" ref="N78" si="95">IF(L78="","",(IF(L80="",DATEDIF(L78,DATE(LEFT($AO$2,4),MID($AO$2,5,2),MID($AO$2,7,2)),"Y")&amp;"年",DATEDIF(L78,DATE(LEFT(M80,4),MID(M80,5,2),MID(M80,7,2)),"Y")&amp;"年")))</f>
        <v/>
      </c>
      <c r="O78" s="70" t="str">
        <f t="shared" ref="O78" si="96">IF(L78="","",(IF(L80="",DATEDIF(L78,DATE(LEFT($AO$2,4),MID($AO$2,5,2),MID($AO$2,7,2)),"YM")&amp;"か月",DATEDIF(L78,DATE(LEFT(M80,4),MID(M80,5,2),MID(M80,7,2)),"YM")&amp;"か月")))</f>
        <v/>
      </c>
      <c r="P78" s="79"/>
      <c r="Q78" s="38" t="s">
        <v>71</v>
      </c>
      <c r="R78" s="39"/>
      <c r="S78" s="38" t="s">
        <v>71</v>
      </c>
      <c r="T78" s="39"/>
      <c r="U78" s="38" t="s">
        <v>71</v>
      </c>
      <c r="V78" s="39"/>
      <c r="W78" s="38" t="s">
        <v>71</v>
      </c>
      <c r="X78" s="39"/>
      <c r="Y78" s="38" t="s">
        <v>71</v>
      </c>
      <c r="Z78" s="39"/>
      <c r="AA78" s="38" t="s">
        <v>71</v>
      </c>
      <c r="AB78" s="39"/>
      <c r="AC78" s="38" t="s">
        <v>71</v>
      </c>
      <c r="AD78" s="39"/>
      <c r="AE78" s="38" t="s">
        <v>71</v>
      </c>
      <c r="AF78" s="39"/>
      <c r="AG78" s="38" t="s">
        <v>71</v>
      </c>
      <c r="AH78" s="39"/>
      <c r="AI78" s="38" t="s">
        <v>71</v>
      </c>
      <c r="AJ78" s="39"/>
      <c r="AK78" s="80"/>
      <c r="AL78" s="78"/>
      <c r="AM78" s="71" t="s">
        <v>72</v>
      </c>
      <c r="AN78" s="81" t="str">
        <f t="shared" ref="AN78" si="97">IF(AND(H78="■",AL78=""),"研修計画を定める","")</f>
        <v/>
      </c>
      <c r="AO78" s="108"/>
      <c r="AP78" s="108" t="s">
        <v>71</v>
      </c>
      <c r="AQ78" s="109"/>
    </row>
    <row r="79" spans="2:43" s="2" customFormat="1" ht="15" customHeight="1" x14ac:dyDescent="0.25">
      <c r="B79" s="60"/>
      <c r="C79" s="61"/>
      <c r="D79" s="111"/>
      <c r="E79" s="64"/>
      <c r="F79" s="68"/>
      <c r="G79" s="70"/>
      <c r="H79" s="22" t="s">
        <v>71</v>
      </c>
      <c r="I79" s="18" t="s">
        <v>74</v>
      </c>
      <c r="J79" s="22" t="s">
        <v>71</v>
      </c>
      <c r="K79" s="20" t="s">
        <v>80</v>
      </c>
      <c r="L79" s="78"/>
      <c r="M79" s="74"/>
      <c r="N79" s="70"/>
      <c r="O79" s="70"/>
      <c r="P79" s="79"/>
      <c r="Q79" s="75" t="s">
        <v>16</v>
      </c>
      <c r="R79" s="76"/>
      <c r="S79" s="76"/>
      <c r="T79" s="76"/>
      <c r="U79" s="76"/>
      <c r="V79" s="76"/>
      <c r="W79" s="76"/>
      <c r="X79" s="76"/>
      <c r="Y79" s="76"/>
      <c r="Z79" s="76"/>
      <c r="AA79" s="76"/>
      <c r="AB79" s="76"/>
      <c r="AC79" s="76"/>
      <c r="AD79" s="76"/>
      <c r="AE79" s="76"/>
      <c r="AF79" s="76"/>
      <c r="AG79" s="76"/>
      <c r="AH79" s="76"/>
      <c r="AI79" s="76"/>
      <c r="AJ79" s="77"/>
      <c r="AK79" s="80"/>
      <c r="AL79" s="78"/>
      <c r="AM79" s="72"/>
      <c r="AN79" s="82"/>
      <c r="AO79" s="108"/>
      <c r="AP79" s="108"/>
      <c r="AQ79" s="109"/>
    </row>
    <row r="80" spans="2:43" s="2" customFormat="1" ht="15" customHeight="1" x14ac:dyDescent="0.25">
      <c r="B80" s="60"/>
      <c r="C80" s="61"/>
      <c r="D80" s="111"/>
      <c r="E80" s="64"/>
      <c r="F80" s="68"/>
      <c r="G80" s="70"/>
      <c r="H80" s="22" t="s">
        <v>71</v>
      </c>
      <c r="I80" s="18" t="s">
        <v>75</v>
      </c>
      <c r="J80" s="22" t="s">
        <v>71</v>
      </c>
      <c r="K80" s="33" t="s">
        <v>79</v>
      </c>
      <c r="L80" s="71"/>
      <c r="M80" s="73" t="str">
        <f>IF(L80="","",TEXT(L80,"yyyymmdd"))</f>
        <v/>
      </c>
      <c r="N80" s="70"/>
      <c r="O80" s="70"/>
      <c r="P80" s="79"/>
      <c r="Q80" s="40" t="s">
        <v>0</v>
      </c>
      <c r="R80" s="41"/>
      <c r="S80" s="40" t="s">
        <v>0</v>
      </c>
      <c r="T80" s="41"/>
      <c r="U80" s="40" t="s">
        <v>0</v>
      </c>
      <c r="V80" s="41"/>
      <c r="W80" s="42"/>
      <c r="X80" s="41"/>
      <c r="Y80" s="42"/>
      <c r="Z80" s="41"/>
      <c r="AA80" s="42"/>
      <c r="AB80" s="41"/>
      <c r="AC80" s="42"/>
      <c r="AD80" s="41"/>
      <c r="AE80" s="42"/>
      <c r="AF80" s="41"/>
      <c r="AG80" s="42"/>
      <c r="AH80" s="41"/>
      <c r="AI80" s="42"/>
      <c r="AJ80" s="41"/>
      <c r="AK80" s="80"/>
      <c r="AL80" s="78"/>
      <c r="AM80" s="71" t="s">
        <v>72</v>
      </c>
      <c r="AN80" s="81" t="str">
        <f t="shared" ref="AN80" si="98">IF(AND(H78="■",AL78=""),"２年以内に
研修修了予定","")</f>
        <v/>
      </c>
      <c r="AO80" s="108"/>
      <c r="AP80" s="108"/>
      <c r="AQ80" s="109"/>
    </row>
    <row r="81" spans="2:43" s="2" customFormat="1" ht="15" customHeight="1" x14ac:dyDescent="0.25">
      <c r="B81" s="62"/>
      <c r="C81" s="63"/>
      <c r="D81" s="112"/>
      <c r="E81" s="64"/>
      <c r="F81" s="69"/>
      <c r="G81" s="70"/>
      <c r="H81" s="23" t="s">
        <v>71</v>
      </c>
      <c r="I81" s="24" t="s">
        <v>77</v>
      </c>
      <c r="J81" s="23" t="s">
        <v>71</v>
      </c>
      <c r="K81" s="25" t="s">
        <v>78</v>
      </c>
      <c r="L81" s="72"/>
      <c r="M81" s="74"/>
      <c r="N81" s="70"/>
      <c r="O81" s="70"/>
      <c r="P81" s="79"/>
      <c r="Q81" s="43" t="s">
        <v>0</v>
      </c>
      <c r="R81" s="44"/>
      <c r="S81" s="43" t="s">
        <v>0</v>
      </c>
      <c r="T81" s="44"/>
      <c r="U81" s="43" t="s">
        <v>0</v>
      </c>
      <c r="V81" s="44"/>
      <c r="W81" s="45"/>
      <c r="X81" s="44"/>
      <c r="Y81" s="45"/>
      <c r="Z81" s="44"/>
      <c r="AA81" s="45"/>
      <c r="AB81" s="44"/>
      <c r="AC81" s="45"/>
      <c r="AD81" s="44"/>
      <c r="AE81" s="43" t="s">
        <v>0</v>
      </c>
      <c r="AF81" s="44"/>
      <c r="AG81" s="43" t="s">
        <v>0</v>
      </c>
      <c r="AH81" s="44"/>
      <c r="AI81" s="43" t="s">
        <v>0</v>
      </c>
      <c r="AJ81" s="44"/>
      <c r="AK81" s="80"/>
      <c r="AL81" s="78"/>
      <c r="AM81" s="72"/>
      <c r="AN81" s="82"/>
      <c r="AO81" s="108"/>
      <c r="AP81" s="108"/>
      <c r="AQ81" s="109"/>
    </row>
    <row r="82" spans="2:43" s="2" customFormat="1" ht="15" customHeight="1" x14ac:dyDescent="0.25">
      <c r="B82" s="58">
        <f>B78+1</f>
        <v>20</v>
      </c>
      <c r="C82" s="59"/>
      <c r="D82" s="110" t="s">
        <v>71</v>
      </c>
      <c r="E82" s="64"/>
      <c r="F82" s="67"/>
      <c r="G82" s="70" t="str">
        <f t="shared" ref="G82" si="99">IF(F82="","",DATEDIF(F82,DATE(LEFT($AO$2,4),MID($AO$2,5,2),MID($AO$2,7,2)),"Y")&amp;"歳")</f>
        <v/>
      </c>
      <c r="H82" s="21" t="s">
        <v>71</v>
      </c>
      <c r="I82" s="19" t="s">
        <v>76</v>
      </c>
      <c r="J82" s="21" t="s">
        <v>71</v>
      </c>
      <c r="K82" s="17" t="s">
        <v>81</v>
      </c>
      <c r="L82" s="78"/>
      <c r="M82" s="73" t="str">
        <f>IF(L82="","",TEXT(L82,"yyyymmdd"))</f>
        <v/>
      </c>
      <c r="N82" s="70" t="str">
        <f t="shared" ref="N82" si="100">IF(L82="","",(IF(L84="",DATEDIF(L82,DATE(LEFT($AO$2,4),MID($AO$2,5,2),MID($AO$2,7,2)),"Y")&amp;"年",DATEDIF(L82,DATE(LEFT(M84,4),MID(M84,5,2),MID(M84,7,2)),"Y")&amp;"年")))</f>
        <v/>
      </c>
      <c r="O82" s="70" t="str">
        <f t="shared" ref="O82" si="101">IF(L82="","",(IF(L84="",DATEDIF(L82,DATE(LEFT($AO$2,4),MID($AO$2,5,2),MID($AO$2,7,2)),"YM")&amp;"か月",DATEDIF(L82,DATE(LEFT(M84,4),MID(M84,5,2),MID(M84,7,2)),"YM")&amp;"か月")))</f>
        <v/>
      </c>
      <c r="P82" s="79"/>
      <c r="Q82" s="38" t="s">
        <v>71</v>
      </c>
      <c r="R82" s="39"/>
      <c r="S82" s="38" t="s">
        <v>71</v>
      </c>
      <c r="T82" s="39"/>
      <c r="U82" s="38" t="s">
        <v>71</v>
      </c>
      <c r="V82" s="39"/>
      <c r="W82" s="38" t="s">
        <v>71</v>
      </c>
      <c r="X82" s="39"/>
      <c r="Y82" s="38" t="s">
        <v>71</v>
      </c>
      <c r="Z82" s="39"/>
      <c r="AA82" s="38" t="s">
        <v>71</v>
      </c>
      <c r="AB82" s="39"/>
      <c r="AC82" s="38" t="s">
        <v>71</v>
      </c>
      <c r="AD82" s="39"/>
      <c r="AE82" s="38" t="s">
        <v>71</v>
      </c>
      <c r="AF82" s="39"/>
      <c r="AG82" s="38" t="s">
        <v>71</v>
      </c>
      <c r="AH82" s="39"/>
      <c r="AI82" s="38" t="s">
        <v>71</v>
      </c>
      <c r="AJ82" s="39"/>
      <c r="AK82" s="80"/>
      <c r="AL82" s="78"/>
      <c r="AM82" s="71" t="s">
        <v>72</v>
      </c>
      <c r="AN82" s="81" t="str">
        <f t="shared" ref="AN82" si="102">IF(AND(H82="■",AL82=""),"研修計画を定める","")</f>
        <v/>
      </c>
      <c r="AO82" s="108"/>
      <c r="AP82" s="108" t="s">
        <v>71</v>
      </c>
      <c r="AQ82" s="109"/>
    </row>
    <row r="83" spans="2:43" s="2" customFormat="1" ht="15" customHeight="1" x14ac:dyDescent="0.25">
      <c r="B83" s="60"/>
      <c r="C83" s="61"/>
      <c r="D83" s="111"/>
      <c r="E83" s="64"/>
      <c r="F83" s="68"/>
      <c r="G83" s="70"/>
      <c r="H83" s="22" t="s">
        <v>71</v>
      </c>
      <c r="I83" s="18" t="s">
        <v>74</v>
      </c>
      <c r="J83" s="22" t="s">
        <v>71</v>
      </c>
      <c r="K83" s="20" t="s">
        <v>80</v>
      </c>
      <c r="L83" s="78"/>
      <c r="M83" s="74"/>
      <c r="N83" s="70"/>
      <c r="O83" s="70"/>
      <c r="P83" s="79"/>
      <c r="Q83" s="75" t="s">
        <v>16</v>
      </c>
      <c r="R83" s="76"/>
      <c r="S83" s="76"/>
      <c r="T83" s="76"/>
      <c r="U83" s="76"/>
      <c r="V83" s="76"/>
      <c r="W83" s="76"/>
      <c r="X83" s="76"/>
      <c r="Y83" s="76"/>
      <c r="Z83" s="76"/>
      <c r="AA83" s="76"/>
      <c r="AB83" s="76"/>
      <c r="AC83" s="76"/>
      <c r="AD83" s="76"/>
      <c r="AE83" s="76"/>
      <c r="AF83" s="76"/>
      <c r="AG83" s="76"/>
      <c r="AH83" s="76"/>
      <c r="AI83" s="76"/>
      <c r="AJ83" s="77"/>
      <c r="AK83" s="80"/>
      <c r="AL83" s="78"/>
      <c r="AM83" s="72"/>
      <c r="AN83" s="82"/>
      <c r="AO83" s="108"/>
      <c r="AP83" s="108"/>
      <c r="AQ83" s="109"/>
    </row>
    <row r="84" spans="2:43" s="2" customFormat="1" ht="15" customHeight="1" x14ac:dyDescent="0.25">
      <c r="B84" s="60"/>
      <c r="C84" s="61"/>
      <c r="D84" s="111"/>
      <c r="E84" s="64"/>
      <c r="F84" s="68"/>
      <c r="G84" s="70"/>
      <c r="H84" s="22" t="s">
        <v>71</v>
      </c>
      <c r="I84" s="18" t="s">
        <v>75</v>
      </c>
      <c r="J84" s="22" t="s">
        <v>71</v>
      </c>
      <c r="K84" s="33" t="s">
        <v>79</v>
      </c>
      <c r="L84" s="71"/>
      <c r="M84" s="73" t="str">
        <f>IF(L84="","",TEXT(L84,"yyyymmdd"))</f>
        <v/>
      </c>
      <c r="N84" s="70"/>
      <c r="O84" s="70"/>
      <c r="P84" s="79"/>
      <c r="Q84" s="40" t="s">
        <v>0</v>
      </c>
      <c r="R84" s="41"/>
      <c r="S84" s="40" t="s">
        <v>0</v>
      </c>
      <c r="T84" s="41"/>
      <c r="U84" s="40" t="s">
        <v>0</v>
      </c>
      <c r="V84" s="41"/>
      <c r="W84" s="42"/>
      <c r="X84" s="41"/>
      <c r="Y84" s="42"/>
      <c r="Z84" s="41"/>
      <c r="AA84" s="42"/>
      <c r="AB84" s="41"/>
      <c r="AC84" s="42"/>
      <c r="AD84" s="41"/>
      <c r="AE84" s="42"/>
      <c r="AF84" s="41"/>
      <c r="AG84" s="42"/>
      <c r="AH84" s="41"/>
      <c r="AI84" s="42"/>
      <c r="AJ84" s="41"/>
      <c r="AK84" s="80"/>
      <c r="AL84" s="78"/>
      <c r="AM84" s="71" t="s">
        <v>72</v>
      </c>
      <c r="AN84" s="81" t="str">
        <f t="shared" ref="AN84" si="103">IF(AND(H82="■",AL82=""),"２年以内に
研修修了予定","")</f>
        <v/>
      </c>
      <c r="AO84" s="108"/>
      <c r="AP84" s="108"/>
      <c r="AQ84" s="109"/>
    </row>
    <row r="85" spans="2:43" s="2" customFormat="1" ht="15" customHeight="1" x14ac:dyDescent="0.25">
      <c r="B85" s="62"/>
      <c r="C85" s="63"/>
      <c r="D85" s="112"/>
      <c r="E85" s="64"/>
      <c r="F85" s="69"/>
      <c r="G85" s="70"/>
      <c r="H85" s="23" t="s">
        <v>71</v>
      </c>
      <c r="I85" s="24" t="s">
        <v>77</v>
      </c>
      <c r="J85" s="23" t="s">
        <v>71</v>
      </c>
      <c r="K85" s="25" t="s">
        <v>78</v>
      </c>
      <c r="L85" s="72"/>
      <c r="M85" s="74"/>
      <c r="N85" s="70"/>
      <c r="O85" s="70"/>
      <c r="P85" s="79"/>
      <c r="Q85" s="43" t="s">
        <v>0</v>
      </c>
      <c r="R85" s="44"/>
      <c r="S85" s="43" t="s">
        <v>0</v>
      </c>
      <c r="T85" s="44"/>
      <c r="U85" s="43" t="s">
        <v>0</v>
      </c>
      <c r="V85" s="44"/>
      <c r="W85" s="45"/>
      <c r="X85" s="44"/>
      <c r="Y85" s="45"/>
      <c r="Z85" s="44"/>
      <c r="AA85" s="45"/>
      <c r="AB85" s="44"/>
      <c r="AC85" s="45"/>
      <c r="AD85" s="44"/>
      <c r="AE85" s="43" t="s">
        <v>0</v>
      </c>
      <c r="AF85" s="44"/>
      <c r="AG85" s="43" t="s">
        <v>0</v>
      </c>
      <c r="AH85" s="44"/>
      <c r="AI85" s="43" t="s">
        <v>0</v>
      </c>
      <c r="AJ85" s="44"/>
      <c r="AK85" s="80"/>
      <c r="AL85" s="78"/>
      <c r="AM85" s="72"/>
      <c r="AN85" s="82"/>
      <c r="AO85" s="108"/>
      <c r="AP85" s="108"/>
      <c r="AQ85" s="109"/>
    </row>
    <row r="86" spans="2:43" s="2" customFormat="1" ht="15" customHeight="1" x14ac:dyDescent="0.25">
      <c r="B86" s="58">
        <f t="shared" ref="B86" si="104">B82+1</f>
        <v>21</v>
      </c>
      <c r="C86" s="59"/>
      <c r="D86" s="110" t="s">
        <v>71</v>
      </c>
      <c r="E86" s="64"/>
      <c r="F86" s="67"/>
      <c r="G86" s="70" t="str">
        <f t="shared" ref="G86" si="105">IF(F86="","",DATEDIF(F86,DATE(LEFT($AO$2,4),MID($AO$2,5,2),MID($AO$2,7,2)),"Y")&amp;"歳")</f>
        <v/>
      </c>
      <c r="H86" s="21" t="s">
        <v>71</v>
      </c>
      <c r="I86" s="19" t="s">
        <v>76</v>
      </c>
      <c r="J86" s="21" t="s">
        <v>71</v>
      </c>
      <c r="K86" s="17" t="s">
        <v>81</v>
      </c>
      <c r="L86" s="78"/>
      <c r="M86" s="73" t="str">
        <f>IF(L86="","",TEXT(L86,"yyyymmdd"))</f>
        <v/>
      </c>
      <c r="N86" s="70" t="str">
        <f t="shared" ref="N86" si="106">IF(L86="","",(IF(L88="",DATEDIF(L86,DATE(LEFT($AO$2,4),MID($AO$2,5,2),MID($AO$2,7,2)),"Y")&amp;"年",DATEDIF(L86,DATE(LEFT(M88,4),MID(M88,5,2),MID(M88,7,2)),"Y")&amp;"年")))</f>
        <v/>
      </c>
      <c r="O86" s="70" t="str">
        <f t="shared" ref="O86" si="107">IF(L86="","",(IF(L88="",DATEDIF(L86,DATE(LEFT($AO$2,4),MID($AO$2,5,2),MID($AO$2,7,2)),"YM")&amp;"か月",DATEDIF(L86,DATE(LEFT(M88,4),MID(M88,5,2),MID(M88,7,2)),"YM")&amp;"か月")))</f>
        <v/>
      </c>
      <c r="P86" s="79"/>
      <c r="Q86" s="38" t="s">
        <v>71</v>
      </c>
      <c r="R86" s="39"/>
      <c r="S86" s="38" t="s">
        <v>71</v>
      </c>
      <c r="T86" s="39"/>
      <c r="U86" s="38" t="s">
        <v>71</v>
      </c>
      <c r="V86" s="39"/>
      <c r="W86" s="38" t="s">
        <v>71</v>
      </c>
      <c r="X86" s="39"/>
      <c r="Y86" s="38" t="s">
        <v>71</v>
      </c>
      <c r="Z86" s="39"/>
      <c r="AA86" s="38" t="s">
        <v>71</v>
      </c>
      <c r="AB86" s="39"/>
      <c r="AC86" s="38" t="s">
        <v>71</v>
      </c>
      <c r="AD86" s="39"/>
      <c r="AE86" s="38" t="s">
        <v>71</v>
      </c>
      <c r="AF86" s="39"/>
      <c r="AG86" s="38" t="s">
        <v>71</v>
      </c>
      <c r="AH86" s="39"/>
      <c r="AI86" s="38" t="s">
        <v>71</v>
      </c>
      <c r="AJ86" s="39"/>
      <c r="AK86" s="80"/>
      <c r="AL86" s="78"/>
      <c r="AM86" s="71" t="s">
        <v>72</v>
      </c>
      <c r="AN86" s="81" t="str">
        <f t="shared" ref="AN86" si="108">IF(AND(H86="■",AL86=""),"研修計画を定める","")</f>
        <v/>
      </c>
      <c r="AO86" s="108"/>
      <c r="AP86" s="108" t="s">
        <v>71</v>
      </c>
      <c r="AQ86" s="109"/>
    </row>
    <row r="87" spans="2:43" s="2" customFormat="1" ht="15" customHeight="1" x14ac:dyDescent="0.25">
      <c r="B87" s="60"/>
      <c r="C87" s="61"/>
      <c r="D87" s="111"/>
      <c r="E87" s="64"/>
      <c r="F87" s="68"/>
      <c r="G87" s="70"/>
      <c r="H87" s="22" t="s">
        <v>71</v>
      </c>
      <c r="I87" s="18" t="s">
        <v>74</v>
      </c>
      <c r="J87" s="22" t="s">
        <v>71</v>
      </c>
      <c r="K87" s="20" t="s">
        <v>80</v>
      </c>
      <c r="L87" s="78"/>
      <c r="M87" s="74"/>
      <c r="N87" s="70"/>
      <c r="O87" s="70"/>
      <c r="P87" s="79"/>
      <c r="Q87" s="75" t="s">
        <v>16</v>
      </c>
      <c r="R87" s="76"/>
      <c r="S87" s="76"/>
      <c r="T87" s="76"/>
      <c r="U87" s="76"/>
      <c r="V87" s="76"/>
      <c r="W87" s="76"/>
      <c r="X87" s="76"/>
      <c r="Y87" s="76"/>
      <c r="Z87" s="76"/>
      <c r="AA87" s="76"/>
      <c r="AB87" s="76"/>
      <c r="AC87" s="76"/>
      <c r="AD87" s="76"/>
      <c r="AE87" s="76"/>
      <c r="AF87" s="76"/>
      <c r="AG87" s="76"/>
      <c r="AH87" s="76"/>
      <c r="AI87" s="76"/>
      <c r="AJ87" s="77"/>
      <c r="AK87" s="80"/>
      <c r="AL87" s="78"/>
      <c r="AM87" s="72"/>
      <c r="AN87" s="82"/>
      <c r="AO87" s="108"/>
      <c r="AP87" s="108"/>
      <c r="AQ87" s="109"/>
    </row>
    <row r="88" spans="2:43" s="2" customFormat="1" ht="15" customHeight="1" x14ac:dyDescent="0.25">
      <c r="B88" s="60"/>
      <c r="C88" s="61"/>
      <c r="D88" s="111"/>
      <c r="E88" s="64"/>
      <c r="F88" s="68"/>
      <c r="G88" s="70"/>
      <c r="H88" s="22" t="s">
        <v>71</v>
      </c>
      <c r="I88" s="18" t="s">
        <v>75</v>
      </c>
      <c r="J88" s="22" t="s">
        <v>71</v>
      </c>
      <c r="K88" s="33" t="s">
        <v>79</v>
      </c>
      <c r="L88" s="71"/>
      <c r="M88" s="73" t="str">
        <f>IF(L88="","",TEXT(L88,"yyyymmdd"))</f>
        <v/>
      </c>
      <c r="N88" s="70"/>
      <c r="O88" s="70"/>
      <c r="P88" s="79"/>
      <c r="Q88" s="40" t="s">
        <v>0</v>
      </c>
      <c r="R88" s="41"/>
      <c r="S88" s="40" t="s">
        <v>0</v>
      </c>
      <c r="T88" s="41"/>
      <c r="U88" s="40" t="s">
        <v>0</v>
      </c>
      <c r="V88" s="41"/>
      <c r="W88" s="42"/>
      <c r="X88" s="41"/>
      <c r="Y88" s="42"/>
      <c r="Z88" s="41"/>
      <c r="AA88" s="42"/>
      <c r="AB88" s="41"/>
      <c r="AC88" s="42"/>
      <c r="AD88" s="41"/>
      <c r="AE88" s="42"/>
      <c r="AF88" s="41"/>
      <c r="AG88" s="42"/>
      <c r="AH88" s="41"/>
      <c r="AI88" s="42"/>
      <c r="AJ88" s="41"/>
      <c r="AK88" s="80"/>
      <c r="AL88" s="78"/>
      <c r="AM88" s="71" t="s">
        <v>72</v>
      </c>
      <c r="AN88" s="81" t="str">
        <f t="shared" ref="AN88" si="109">IF(AND(H86="■",AL86=""),"２年以内に
研修修了予定","")</f>
        <v/>
      </c>
      <c r="AO88" s="108"/>
      <c r="AP88" s="108"/>
      <c r="AQ88" s="109"/>
    </row>
    <row r="89" spans="2:43" s="2" customFormat="1" ht="15" customHeight="1" x14ac:dyDescent="0.25">
      <c r="B89" s="62"/>
      <c r="C89" s="63"/>
      <c r="D89" s="112"/>
      <c r="E89" s="64"/>
      <c r="F89" s="69"/>
      <c r="G89" s="70"/>
      <c r="H89" s="23" t="s">
        <v>71</v>
      </c>
      <c r="I89" s="24" t="s">
        <v>77</v>
      </c>
      <c r="J89" s="23" t="s">
        <v>71</v>
      </c>
      <c r="K89" s="25" t="s">
        <v>78</v>
      </c>
      <c r="L89" s="72"/>
      <c r="M89" s="74"/>
      <c r="N89" s="70"/>
      <c r="O89" s="70"/>
      <c r="P89" s="79"/>
      <c r="Q89" s="43" t="s">
        <v>0</v>
      </c>
      <c r="R89" s="44"/>
      <c r="S89" s="43" t="s">
        <v>0</v>
      </c>
      <c r="T89" s="44"/>
      <c r="U89" s="43" t="s">
        <v>0</v>
      </c>
      <c r="V89" s="44"/>
      <c r="W89" s="45"/>
      <c r="X89" s="44"/>
      <c r="Y89" s="45"/>
      <c r="Z89" s="44"/>
      <c r="AA89" s="45"/>
      <c r="AB89" s="44"/>
      <c r="AC89" s="45"/>
      <c r="AD89" s="44"/>
      <c r="AE89" s="43" t="s">
        <v>0</v>
      </c>
      <c r="AF89" s="44"/>
      <c r="AG89" s="43" t="s">
        <v>0</v>
      </c>
      <c r="AH89" s="44"/>
      <c r="AI89" s="43" t="s">
        <v>0</v>
      </c>
      <c r="AJ89" s="44"/>
      <c r="AK89" s="80"/>
      <c r="AL89" s="78"/>
      <c r="AM89" s="72"/>
      <c r="AN89" s="82"/>
      <c r="AO89" s="108"/>
      <c r="AP89" s="108"/>
      <c r="AQ89" s="109"/>
    </row>
    <row r="90" spans="2:43" s="2" customFormat="1" ht="15" customHeight="1" x14ac:dyDescent="0.25">
      <c r="B90" s="58">
        <f t="shared" ref="B90" si="110">B86+1</f>
        <v>22</v>
      </c>
      <c r="C90" s="59"/>
      <c r="D90" s="110" t="s">
        <v>71</v>
      </c>
      <c r="E90" s="64"/>
      <c r="F90" s="67"/>
      <c r="G90" s="70" t="str">
        <f t="shared" ref="G90" si="111">IF(F90="","",DATEDIF(F90,DATE(LEFT($AO$2,4),MID($AO$2,5,2),MID($AO$2,7,2)),"Y")&amp;"歳")</f>
        <v/>
      </c>
      <c r="H90" s="21" t="s">
        <v>71</v>
      </c>
      <c r="I90" s="19" t="s">
        <v>76</v>
      </c>
      <c r="J90" s="21" t="s">
        <v>71</v>
      </c>
      <c r="K90" s="17" t="s">
        <v>81</v>
      </c>
      <c r="L90" s="78"/>
      <c r="M90" s="73" t="str">
        <f>IF(L90="","",TEXT(L90,"yyyymmdd"))</f>
        <v/>
      </c>
      <c r="N90" s="70" t="str">
        <f t="shared" ref="N90" si="112">IF(L90="","",(IF(L92="",DATEDIF(L90,DATE(LEFT($AO$2,4),MID($AO$2,5,2),MID($AO$2,7,2)),"Y")&amp;"年",DATEDIF(L90,DATE(LEFT(M92,4),MID(M92,5,2),MID(M92,7,2)),"Y")&amp;"年")))</f>
        <v/>
      </c>
      <c r="O90" s="70" t="str">
        <f t="shared" ref="O90" si="113">IF(L90="","",(IF(L92="",DATEDIF(L90,DATE(LEFT($AO$2,4),MID($AO$2,5,2),MID($AO$2,7,2)),"YM")&amp;"か月",DATEDIF(L90,DATE(LEFT(M92,4),MID(M92,5,2),MID(M92,7,2)),"YM")&amp;"か月")))</f>
        <v/>
      </c>
      <c r="P90" s="79"/>
      <c r="Q90" s="38" t="s">
        <v>71</v>
      </c>
      <c r="R90" s="39"/>
      <c r="S90" s="38" t="s">
        <v>71</v>
      </c>
      <c r="T90" s="39"/>
      <c r="U90" s="38" t="s">
        <v>71</v>
      </c>
      <c r="V90" s="39"/>
      <c r="W90" s="38" t="s">
        <v>71</v>
      </c>
      <c r="X90" s="39"/>
      <c r="Y90" s="38" t="s">
        <v>71</v>
      </c>
      <c r="Z90" s="39"/>
      <c r="AA90" s="38" t="s">
        <v>71</v>
      </c>
      <c r="AB90" s="39"/>
      <c r="AC90" s="38" t="s">
        <v>71</v>
      </c>
      <c r="AD90" s="39"/>
      <c r="AE90" s="38" t="s">
        <v>71</v>
      </c>
      <c r="AF90" s="39"/>
      <c r="AG90" s="38" t="s">
        <v>71</v>
      </c>
      <c r="AH90" s="39"/>
      <c r="AI90" s="38" t="s">
        <v>71</v>
      </c>
      <c r="AJ90" s="39"/>
      <c r="AK90" s="80"/>
      <c r="AL90" s="78"/>
      <c r="AM90" s="71" t="s">
        <v>72</v>
      </c>
      <c r="AN90" s="81" t="str">
        <f t="shared" ref="AN90" si="114">IF(AND(H90="■",AL90=""),"研修計画を定める","")</f>
        <v/>
      </c>
      <c r="AO90" s="108"/>
      <c r="AP90" s="108" t="s">
        <v>71</v>
      </c>
      <c r="AQ90" s="109"/>
    </row>
    <row r="91" spans="2:43" s="2" customFormat="1" ht="15" customHeight="1" x14ac:dyDescent="0.25">
      <c r="B91" s="60"/>
      <c r="C91" s="61"/>
      <c r="D91" s="111"/>
      <c r="E91" s="64"/>
      <c r="F91" s="68"/>
      <c r="G91" s="70"/>
      <c r="H91" s="22" t="s">
        <v>71</v>
      </c>
      <c r="I91" s="18" t="s">
        <v>74</v>
      </c>
      <c r="J91" s="22" t="s">
        <v>71</v>
      </c>
      <c r="K91" s="20" t="s">
        <v>80</v>
      </c>
      <c r="L91" s="78"/>
      <c r="M91" s="74"/>
      <c r="N91" s="70"/>
      <c r="O91" s="70"/>
      <c r="P91" s="79"/>
      <c r="Q91" s="75" t="s">
        <v>16</v>
      </c>
      <c r="R91" s="76"/>
      <c r="S91" s="76"/>
      <c r="T91" s="76"/>
      <c r="U91" s="76"/>
      <c r="V91" s="76"/>
      <c r="W91" s="76"/>
      <c r="X91" s="76"/>
      <c r="Y91" s="76"/>
      <c r="Z91" s="76"/>
      <c r="AA91" s="76"/>
      <c r="AB91" s="76"/>
      <c r="AC91" s="76"/>
      <c r="AD91" s="76"/>
      <c r="AE91" s="76"/>
      <c r="AF91" s="76"/>
      <c r="AG91" s="76"/>
      <c r="AH91" s="76"/>
      <c r="AI91" s="76"/>
      <c r="AJ91" s="77"/>
      <c r="AK91" s="80"/>
      <c r="AL91" s="78"/>
      <c r="AM91" s="72"/>
      <c r="AN91" s="82"/>
      <c r="AO91" s="108"/>
      <c r="AP91" s="108"/>
      <c r="AQ91" s="109"/>
    </row>
    <row r="92" spans="2:43" s="2" customFormat="1" ht="15" customHeight="1" x14ac:dyDescent="0.25">
      <c r="B92" s="60"/>
      <c r="C92" s="61"/>
      <c r="D92" s="111"/>
      <c r="E92" s="64"/>
      <c r="F92" s="68"/>
      <c r="G92" s="70"/>
      <c r="H92" s="22" t="s">
        <v>71</v>
      </c>
      <c r="I92" s="18" t="s">
        <v>75</v>
      </c>
      <c r="J92" s="22" t="s">
        <v>71</v>
      </c>
      <c r="K92" s="33" t="s">
        <v>79</v>
      </c>
      <c r="L92" s="71"/>
      <c r="M92" s="73" t="str">
        <f>IF(L92="","",TEXT(L92,"yyyymmdd"))</f>
        <v/>
      </c>
      <c r="N92" s="70"/>
      <c r="O92" s="70"/>
      <c r="P92" s="79"/>
      <c r="Q92" s="40" t="s">
        <v>0</v>
      </c>
      <c r="R92" s="41"/>
      <c r="S92" s="40" t="s">
        <v>0</v>
      </c>
      <c r="T92" s="41"/>
      <c r="U92" s="40" t="s">
        <v>0</v>
      </c>
      <c r="V92" s="41"/>
      <c r="W92" s="42"/>
      <c r="X92" s="41"/>
      <c r="Y92" s="42"/>
      <c r="Z92" s="41"/>
      <c r="AA92" s="42"/>
      <c r="AB92" s="41"/>
      <c r="AC92" s="42"/>
      <c r="AD92" s="41"/>
      <c r="AE92" s="42"/>
      <c r="AF92" s="41"/>
      <c r="AG92" s="42"/>
      <c r="AH92" s="41"/>
      <c r="AI92" s="42"/>
      <c r="AJ92" s="41"/>
      <c r="AK92" s="80"/>
      <c r="AL92" s="78"/>
      <c r="AM92" s="71" t="s">
        <v>72</v>
      </c>
      <c r="AN92" s="81" t="str">
        <f t="shared" ref="AN92" si="115">IF(AND(H90="■",AL90=""),"２年以内に
研修修了予定","")</f>
        <v/>
      </c>
      <c r="AO92" s="108"/>
      <c r="AP92" s="108"/>
      <c r="AQ92" s="109"/>
    </row>
    <row r="93" spans="2:43" s="2" customFormat="1" ht="15" customHeight="1" x14ac:dyDescent="0.25">
      <c r="B93" s="62"/>
      <c r="C93" s="63"/>
      <c r="D93" s="112"/>
      <c r="E93" s="64"/>
      <c r="F93" s="69"/>
      <c r="G93" s="70"/>
      <c r="H93" s="23" t="s">
        <v>71</v>
      </c>
      <c r="I93" s="24" t="s">
        <v>77</v>
      </c>
      <c r="J93" s="23" t="s">
        <v>71</v>
      </c>
      <c r="K93" s="25" t="s">
        <v>78</v>
      </c>
      <c r="L93" s="72"/>
      <c r="M93" s="74"/>
      <c r="N93" s="70"/>
      <c r="O93" s="70"/>
      <c r="P93" s="79"/>
      <c r="Q93" s="43" t="s">
        <v>0</v>
      </c>
      <c r="R93" s="44"/>
      <c r="S93" s="43" t="s">
        <v>0</v>
      </c>
      <c r="T93" s="44"/>
      <c r="U93" s="43" t="s">
        <v>0</v>
      </c>
      <c r="V93" s="44"/>
      <c r="W93" s="45"/>
      <c r="X93" s="44"/>
      <c r="Y93" s="45"/>
      <c r="Z93" s="44"/>
      <c r="AA93" s="45"/>
      <c r="AB93" s="44"/>
      <c r="AC93" s="45"/>
      <c r="AD93" s="44"/>
      <c r="AE93" s="43" t="s">
        <v>0</v>
      </c>
      <c r="AF93" s="44"/>
      <c r="AG93" s="43" t="s">
        <v>0</v>
      </c>
      <c r="AH93" s="44"/>
      <c r="AI93" s="43" t="s">
        <v>0</v>
      </c>
      <c r="AJ93" s="44"/>
      <c r="AK93" s="80"/>
      <c r="AL93" s="78"/>
      <c r="AM93" s="72"/>
      <c r="AN93" s="82"/>
      <c r="AO93" s="108"/>
      <c r="AP93" s="108"/>
      <c r="AQ93" s="109"/>
    </row>
    <row r="94" spans="2:43" s="2" customFormat="1" ht="15" customHeight="1" x14ac:dyDescent="0.25">
      <c r="B94" s="58">
        <f>B90+1</f>
        <v>23</v>
      </c>
      <c r="C94" s="59"/>
      <c r="D94" s="110" t="s">
        <v>71</v>
      </c>
      <c r="E94" s="64"/>
      <c r="F94" s="67"/>
      <c r="G94" s="70" t="str">
        <f t="shared" ref="G94" si="116">IF(F94="","",DATEDIF(F94,DATE(LEFT($AO$2,4),MID($AO$2,5,2),MID($AO$2,7,2)),"Y")&amp;"歳")</f>
        <v/>
      </c>
      <c r="H94" s="21" t="s">
        <v>71</v>
      </c>
      <c r="I94" s="19" t="s">
        <v>76</v>
      </c>
      <c r="J94" s="21" t="s">
        <v>71</v>
      </c>
      <c r="K94" s="17" t="s">
        <v>81</v>
      </c>
      <c r="L94" s="78"/>
      <c r="M94" s="73" t="str">
        <f>IF(L94="","",TEXT(L94,"yyyymmdd"))</f>
        <v/>
      </c>
      <c r="N94" s="70" t="str">
        <f t="shared" ref="N94" si="117">IF(L94="","",(IF(L96="",DATEDIF(L94,DATE(LEFT($AO$2,4),MID($AO$2,5,2),MID($AO$2,7,2)),"Y")&amp;"年",DATEDIF(L94,DATE(LEFT(M96,4),MID(M96,5,2),MID(M96,7,2)),"Y")&amp;"年")))</f>
        <v/>
      </c>
      <c r="O94" s="70" t="str">
        <f t="shared" ref="O94" si="118">IF(L94="","",(IF(L96="",DATEDIF(L94,DATE(LEFT($AO$2,4),MID($AO$2,5,2),MID($AO$2,7,2)),"YM")&amp;"か月",DATEDIF(L94,DATE(LEFT(M96,4),MID(M96,5,2),MID(M96,7,2)),"YM")&amp;"か月")))</f>
        <v/>
      </c>
      <c r="P94" s="79"/>
      <c r="Q94" s="38" t="s">
        <v>71</v>
      </c>
      <c r="R94" s="39"/>
      <c r="S94" s="38" t="s">
        <v>71</v>
      </c>
      <c r="T94" s="39"/>
      <c r="U94" s="38" t="s">
        <v>71</v>
      </c>
      <c r="V94" s="39"/>
      <c r="W94" s="38" t="s">
        <v>71</v>
      </c>
      <c r="X94" s="39"/>
      <c r="Y94" s="38" t="s">
        <v>71</v>
      </c>
      <c r="Z94" s="39"/>
      <c r="AA94" s="38" t="s">
        <v>71</v>
      </c>
      <c r="AB94" s="39"/>
      <c r="AC94" s="38" t="s">
        <v>71</v>
      </c>
      <c r="AD94" s="39"/>
      <c r="AE94" s="38" t="s">
        <v>71</v>
      </c>
      <c r="AF94" s="39"/>
      <c r="AG94" s="38" t="s">
        <v>71</v>
      </c>
      <c r="AH94" s="39"/>
      <c r="AI94" s="38" t="s">
        <v>71</v>
      </c>
      <c r="AJ94" s="39"/>
      <c r="AK94" s="80"/>
      <c r="AL94" s="78"/>
      <c r="AM94" s="71" t="s">
        <v>72</v>
      </c>
      <c r="AN94" s="81" t="str">
        <f t="shared" ref="AN94" si="119">IF(AND(H94="■",AL94=""),"研修計画を定める","")</f>
        <v/>
      </c>
      <c r="AO94" s="108"/>
      <c r="AP94" s="108" t="s">
        <v>71</v>
      </c>
      <c r="AQ94" s="109"/>
    </row>
    <row r="95" spans="2:43" s="2" customFormat="1" ht="15" customHeight="1" x14ac:dyDescent="0.25">
      <c r="B95" s="60"/>
      <c r="C95" s="61"/>
      <c r="D95" s="111"/>
      <c r="E95" s="64"/>
      <c r="F95" s="68"/>
      <c r="G95" s="70"/>
      <c r="H95" s="22" t="s">
        <v>71</v>
      </c>
      <c r="I95" s="18" t="s">
        <v>74</v>
      </c>
      <c r="J95" s="22" t="s">
        <v>71</v>
      </c>
      <c r="K95" s="20" t="s">
        <v>80</v>
      </c>
      <c r="L95" s="78"/>
      <c r="M95" s="74"/>
      <c r="N95" s="70"/>
      <c r="O95" s="70"/>
      <c r="P95" s="79"/>
      <c r="Q95" s="75" t="s">
        <v>16</v>
      </c>
      <c r="R95" s="76"/>
      <c r="S95" s="76"/>
      <c r="T95" s="76"/>
      <c r="U95" s="76"/>
      <c r="V95" s="76"/>
      <c r="W95" s="76"/>
      <c r="X95" s="76"/>
      <c r="Y95" s="76"/>
      <c r="Z95" s="76"/>
      <c r="AA95" s="76"/>
      <c r="AB95" s="76"/>
      <c r="AC95" s="76"/>
      <c r="AD95" s="76"/>
      <c r="AE95" s="76"/>
      <c r="AF95" s="76"/>
      <c r="AG95" s="76"/>
      <c r="AH95" s="76"/>
      <c r="AI95" s="76"/>
      <c r="AJ95" s="77"/>
      <c r="AK95" s="80"/>
      <c r="AL95" s="78"/>
      <c r="AM95" s="72"/>
      <c r="AN95" s="82"/>
      <c r="AO95" s="108"/>
      <c r="AP95" s="108"/>
      <c r="AQ95" s="109"/>
    </row>
    <row r="96" spans="2:43" s="2" customFormat="1" ht="15" customHeight="1" x14ac:dyDescent="0.25">
      <c r="B96" s="60"/>
      <c r="C96" s="61"/>
      <c r="D96" s="111"/>
      <c r="E96" s="64"/>
      <c r="F96" s="68"/>
      <c r="G96" s="70"/>
      <c r="H96" s="22" t="s">
        <v>71</v>
      </c>
      <c r="I96" s="18" t="s">
        <v>75</v>
      </c>
      <c r="J96" s="22" t="s">
        <v>71</v>
      </c>
      <c r="K96" s="33" t="s">
        <v>79</v>
      </c>
      <c r="L96" s="71"/>
      <c r="M96" s="73" t="str">
        <f>IF(L96="","",TEXT(L96,"yyyymmdd"))</f>
        <v/>
      </c>
      <c r="N96" s="70"/>
      <c r="O96" s="70"/>
      <c r="P96" s="79"/>
      <c r="Q96" s="40" t="s">
        <v>0</v>
      </c>
      <c r="R96" s="41"/>
      <c r="S96" s="40" t="s">
        <v>0</v>
      </c>
      <c r="T96" s="41"/>
      <c r="U96" s="40" t="s">
        <v>0</v>
      </c>
      <c r="V96" s="41"/>
      <c r="W96" s="42"/>
      <c r="X96" s="41"/>
      <c r="Y96" s="42"/>
      <c r="Z96" s="41"/>
      <c r="AA96" s="42"/>
      <c r="AB96" s="41"/>
      <c r="AC96" s="42"/>
      <c r="AD96" s="41"/>
      <c r="AE96" s="42"/>
      <c r="AF96" s="41"/>
      <c r="AG96" s="42"/>
      <c r="AH96" s="41"/>
      <c r="AI96" s="42"/>
      <c r="AJ96" s="41"/>
      <c r="AK96" s="80"/>
      <c r="AL96" s="78"/>
      <c r="AM96" s="71" t="s">
        <v>72</v>
      </c>
      <c r="AN96" s="81" t="str">
        <f t="shared" ref="AN96" si="120">IF(AND(H94="■",AL94=""),"２年以内に
研修修了予定","")</f>
        <v/>
      </c>
      <c r="AO96" s="108"/>
      <c r="AP96" s="108"/>
      <c r="AQ96" s="109"/>
    </row>
    <row r="97" spans="2:43" s="2" customFormat="1" ht="15" customHeight="1" x14ac:dyDescent="0.25">
      <c r="B97" s="62"/>
      <c r="C97" s="63"/>
      <c r="D97" s="112"/>
      <c r="E97" s="64"/>
      <c r="F97" s="69"/>
      <c r="G97" s="70"/>
      <c r="H97" s="23" t="s">
        <v>71</v>
      </c>
      <c r="I97" s="24" t="s">
        <v>77</v>
      </c>
      <c r="J97" s="23" t="s">
        <v>71</v>
      </c>
      <c r="K97" s="25" t="s">
        <v>78</v>
      </c>
      <c r="L97" s="72"/>
      <c r="M97" s="74"/>
      <c r="N97" s="70"/>
      <c r="O97" s="70"/>
      <c r="P97" s="79"/>
      <c r="Q97" s="43" t="s">
        <v>0</v>
      </c>
      <c r="R97" s="44"/>
      <c r="S97" s="43" t="s">
        <v>0</v>
      </c>
      <c r="T97" s="44"/>
      <c r="U97" s="43" t="s">
        <v>0</v>
      </c>
      <c r="V97" s="44"/>
      <c r="W97" s="45"/>
      <c r="X97" s="44"/>
      <c r="Y97" s="45"/>
      <c r="Z97" s="44"/>
      <c r="AA97" s="45"/>
      <c r="AB97" s="44"/>
      <c r="AC97" s="45"/>
      <c r="AD97" s="44"/>
      <c r="AE97" s="43" t="s">
        <v>0</v>
      </c>
      <c r="AF97" s="44"/>
      <c r="AG97" s="43" t="s">
        <v>0</v>
      </c>
      <c r="AH97" s="44"/>
      <c r="AI97" s="43" t="s">
        <v>0</v>
      </c>
      <c r="AJ97" s="44"/>
      <c r="AK97" s="80"/>
      <c r="AL97" s="78"/>
      <c r="AM97" s="72"/>
      <c r="AN97" s="82"/>
      <c r="AO97" s="108"/>
      <c r="AP97" s="108"/>
      <c r="AQ97" s="109"/>
    </row>
    <row r="98" spans="2:43" s="2" customFormat="1" ht="15" customHeight="1" x14ac:dyDescent="0.25">
      <c r="B98" s="58">
        <f t="shared" ref="B98" si="121">B94+1</f>
        <v>24</v>
      </c>
      <c r="C98" s="59"/>
      <c r="D98" s="110" t="s">
        <v>71</v>
      </c>
      <c r="E98" s="64"/>
      <c r="F98" s="67"/>
      <c r="G98" s="70" t="str">
        <f t="shared" ref="G98" si="122">IF(F98="","",DATEDIF(F98,DATE(LEFT($AO$2,4),MID($AO$2,5,2),MID($AO$2,7,2)),"Y")&amp;"歳")</f>
        <v/>
      </c>
      <c r="H98" s="21" t="s">
        <v>71</v>
      </c>
      <c r="I98" s="19" t="s">
        <v>76</v>
      </c>
      <c r="J98" s="21" t="s">
        <v>71</v>
      </c>
      <c r="K98" s="17" t="s">
        <v>81</v>
      </c>
      <c r="L98" s="78"/>
      <c r="M98" s="73" t="str">
        <f>IF(L98="","",TEXT(L98,"yyyymmdd"))</f>
        <v/>
      </c>
      <c r="N98" s="70" t="str">
        <f t="shared" ref="N98" si="123">IF(L98="","",(IF(L100="",DATEDIF(L98,DATE(LEFT($AO$2,4),MID($AO$2,5,2),MID($AO$2,7,2)),"Y")&amp;"年",DATEDIF(L98,DATE(LEFT(M100,4),MID(M100,5,2),MID(M100,7,2)),"Y")&amp;"年")))</f>
        <v/>
      </c>
      <c r="O98" s="70" t="str">
        <f t="shared" ref="O98" si="124">IF(L98="","",(IF(L100="",DATEDIF(L98,DATE(LEFT($AO$2,4),MID($AO$2,5,2),MID($AO$2,7,2)),"YM")&amp;"か月",DATEDIF(L98,DATE(LEFT(M100,4),MID(M100,5,2),MID(M100,7,2)),"YM")&amp;"か月")))</f>
        <v/>
      </c>
      <c r="P98" s="79"/>
      <c r="Q98" s="38" t="s">
        <v>71</v>
      </c>
      <c r="R98" s="39"/>
      <c r="S98" s="38" t="s">
        <v>71</v>
      </c>
      <c r="T98" s="39"/>
      <c r="U98" s="38" t="s">
        <v>71</v>
      </c>
      <c r="V98" s="39"/>
      <c r="W98" s="38" t="s">
        <v>71</v>
      </c>
      <c r="X98" s="39"/>
      <c r="Y98" s="38" t="s">
        <v>71</v>
      </c>
      <c r="Z98" s="39"/>
      <c r="AA98" s="38" t="s">
        <v>71</v>
      </c>
      <c r="AB98" s="39"/>
      <c r="AC98" s="38" t="s">
        <v>71</v>
      </c>
      <c r="AD98" s="39"/>
      <c r="AE98" s="38" t="s">
        <v>71</v>
      </c>
      <c r="AF98" s="39"/>
      <c r="AG98" s="38" t="s">
        <v>71</v>
      </c>
      <c r="AH98" s="39"/>
      <c r="AI98" s="38" t="s">
        <v>71</v>
      </c>
      <c r="AJ98" s="39"/>
      <c r="AK98" s="80"/>
      <c r="AL98" s="78"/>
      <c r="AM98" s="71" t="s">
        <v>72</v>
      </c>
      <c r="AN98" s="81" t="str">
        <f t="shared" ref="AN98" si="125">IF(AND(H98="■",AL98=""),"研修計画を定める","")</f>
        <v/>
      </c>
      <c r="AO98" s="108"/>
      <c r="AP98" s="108" t="s">
        <v>71</v>
      </c>
      <c r="AQ98" s="109"/>
    </row>
    <row r="99" spans="2:43" s="2" customFormat="1" ht="15" customHeight="1" x14ac:dyDescent="0.25">
      <c r="B99" s="60"/>
      <c r="C99" s="61"/>
      <c r="D99" s="111"/>
      <c r="E99" s="64"/>
      <c r="F99" s="68"/>
      <c r="G99" s="70"/>
      <c r="H99" s="22" t="s">
        <v>71</v>
      </c>
      <c r="I99" s="18" t="s">
        <v>74</v>
      </c>
      <c r="J99" s="22" t="s">
        <v>71</v>
      </c>
      <c r="K99" s="20" t="s">
        <v>80</v>
      </c>
      <c r="L99" s="78"/>
      <c r="M99" s="74"/>
      <c r="N99" s="70"/>
      <c r="O99" s="70"/>
      <c r="P99" s="79"/>
      <c r="Q99" s="75" t="s">
        <v>16</v>
      </c>
      <c r="R99" s="76"/>
      <c r="S99" s="76"/>
      <c r="T99" s="76"/>
      <c r="U99" s="76"/>
      <c r="V99" s="76"/>
      <c r="W99" s="76"/>
      <c r="X99" s="76"/>
      <c r="Y99" s="76"/>
      <c r="Z99" s="76"/>
      <c r="AA99" s="76"/>
      <c r="AB99" s="76"/>
      <c r="AC99" s="76"/>
      <c r="AD99" s="76"/>
      <c r="AE99" s="76"/>
      <c r="AF99" s="76"/>
      <c r="AG99" s="76"/>
      <c r="AH99" s="76"/>
      <c r="AI99" s="76"/>
      <c r="AJ99" s="77"/>
      <c r="AK99" s="80"/>
      <c r="AL99" s="78"/>
      <c r="AM99" s="72"/>
      <c r="AN99" s="82"/>
      <c r="AO99" s="108"/>
      <c r="AP99" s="108"/>
      <c r="AQ99" s="109"/>
    </row>
    <row r="100" spans="2:43" s="2" customFormat="1" ht="15" customHeight="1" x14ac:dyDescent="0.25">
      <c r="B100" s="60"/>
      <c r="C100" s="61"/>
      <c r="D100" s="111"/>
      <c r="E100" s="64"/>
      <c r="F100" s="68"/>
      <c r="G100" s="70"/>
      <c r="H100" s="22" t="s">
        <v>71</v>
      </c>
      <c r="I100" s="18" t="s">
        <v>75</v>
      </c>
      <c r="J100" s="22" t="s">
        <v>71</v>
      </c>
      <c r="K100" s="33" t="s">
        <v>79</v>
      </c>
      <c r="L100" s="71"/>
      <c r="M100" s="73" t="str">
        <f>IF(L100="","",TEXT(L100,"yyyymmdd"))</f>
        <v/>
      </c>
      <c r="N100" s="70"/>
      <c r="O100" s="70"/>
      <c r="P100" s="79"/>
      <c r="Q100" s="40" t="s">
        <v>0</v>
      </c>
      <c r="R100" s="41"/>
      <c r="S100" s="40" t="s">
        <v>0</v>
      </c>
      <c r="T100" s="41"/>
      <c r="U100" s="40" t="s">
        <v>0</v>
      </c>
      <c r="V100" s="41"/>
      <c r="W100" s="42"/>
      <c r="X100" s="41"/>
      <c r="Y100" s="42"/>
      <c r="Z100" s="41"/>
      <c r="AA100" s="42"/>
      <c r="AB100" s="41"/>
      <c r="AC100" s="42"/>
      <c r="AD100" s="41"/>
      <c r="AE100" s="42"/>
      <c r="AF100" s="41"/>
      <c r="AG100" s="42"/>
      <c r="AH100" s="41"/>
      <c r="AI100" s="42"/>
      <c r="AJ100" s="41"/>
      <c r="AK100" s="80"/>
      <c r="AL100" s="78"/>
      <c r="AM100" s="71" t="s">
        <v>72</v>
      </c>
      <c r="AN100" s="81" t="str">
        <f t="shared" ref="AN100" si="126">IF(AND(H98="■",AL98=""),"２年以内に
研修修了予定","")</f>
        <v/>
      </c>
      <c r="AO100" s="108"/>
      <c r="AP100" s="108"/>
      <c r="AQ100" s="109"/>
    </row>
    <row r="101" spans="2:43" s="2" customFormat="1" ht="15" customHeight="1" x14ac:dyDescent="0.25">
      <c r="B101" s="62"/>
      <c r="C101" s="63"/>
      <c r="D101" s="112"/>
      <c r="E101" s="64"/>
      <c r="F101" s="69"/>
      <c r="G101" s="70"/>
      <c r="H101" s="23" t="s">
        <v>71</v>
      </c>
      <c r="I101" s="24" t="s">
        <v>77</v>
      </c>
      <c r="J101" s="23" t="s">
        <v>71</v>
      </c>
      <c r="K101" s="25" t="s">
        <v>78</v>
      </c>
      <c r="L101" s="72"/>
      <c r="M101" s="74"/>
      <c r="N101" s="70"/>
      <c r="O101" s="70"/>
      <c r="P101" s="79"/>
      <c r="Q101" s="43" t="s">
        <v>0</v>
      </c>
      <c r="R101" s="44"/>
      <c r="S101" s="43" t="s">
        <v>0</v>
      </c>
      <c r="T101" s="44"/>
      <c r="U101" s="43" t="s">
        <v>0</v>
      </c>
      <c r="V101" s="44"/>
      <c r="W101" s="45"/>
      <c r="X101" s="44"/>
      <c r="Y101" s="45"/>
      <c r="Z101" s="44"/>
      <c r="AA101" s="45"/>
      <c r="AB101" s="44"/>
      <c r="AC101" s="45"/>
      <c r="AD101" s="44"/>
      <c r="AE101" s="43" t="s">
        <v>0</v>
      </c>
      <c r="AF101" s="44"/>
      <c r="AG101" s="43" t="s">
        <v>0</v>
      </c>
      <c r="AH101" s="44"/>
      <c r="AI101" s="43" t="s">
        <v>0</v>
      </c>
      <c r="AJ101" s="44"/>
      <c r="AK101" s="80"/>
      <c r="AL101" s="78"/>
      <c r="AM101" s="72"/>
      <c r="AN101" s="82"/>
      <c r="AO101" s="108"/>
      <c r="AP101" s="108"/>
      <c r="AQ101" s="109"/>
    </row>
    <row r="102" spans="2:43" s="2" customFormat="1" ht="15" customHeight="1" x14ac:dyDescent="0.25">
      <c r="B102" s="58">
        <f t="shared" ref="B102" si="127">B98+1</f>
        <v>25</v>
      </c>
      <c r="C102" s="59"/>
      <c r="D102" s="110" t="s">
        <v>71</v>
      </c>
      <c r="E102" s="64"/>
      <c r="F102" s="67"/>
      <c r="G102" s="70" t="str">
        <f t="shared" ref="G102" si="128">IF(F102="","",DATEDIF(F102,DATE(LEFT($AO$2,4),MID($AO$2,5,2),MID($AO$2,7,2)),"Y")&amp;"歳")</f>
        <v/>
      </c>
      <c r="H102" s="21" t="s">
        <v>71</v>
      </c>
      <c r="I102" s="19" t="s">
        <v>76</v>
      </c>
      <c r="J102" s="21" t="s">
        <v>71</v>
      </c>
      <c r="K102" s="17" t="s">
        <v>81</v>
      </c>
      <c r="L102" s="78"/>
      <c r="M102" s="73" t="str">
        <f>IF(L102="","",TEXT(L102,"yyyymmdd"))</f>
        <v/>
      </c>
      <c r="N102" s="70" t="str">
        <f t="shared" ref="N102" si="129">IF(L102="","",(IF(L104="",DATEDIF(L102,DATE(LEFT($AO$2,4),MID($AO$2,5,2),MID($AO$2,7,2)),"Y")&amp;"年",DATEDIF(L102,DATE(LEFT(M104,4),MID(M104,5,2),MID(M104,7,2)),"Y")&amp;"年")))</f>
        <v/>
      </c>
      <c r="O102" s="70" t="str">
        <f t="shared" ref="O102" si="130">IF(L102="","",(IF(L104="",DATEDIF(L102,DATE(LEFT($AO$2,4),MID($AO$2,5,2),MID($AO$2,7,2)),"YM")&amp;"か月",DATEDIF(L102,DATE(LEFT(M104,4),MID(M104,5,2),MID(M104,7,2)),"YM")&amp;"か月")))</f>
        <v/>
      </c>
      <c r="P102" s="79"/>
      <c r="Q102" s="38" t="s">
        <v>71</v>
      </c>
      <c r="R102" s="39"/>
      <c r="S102" s="38" t="s">
        <v>71</v>
      </c>
      <c r="T102" s="39"/>
      <c r="U102" s="38" t="s">
        <v>71</v>
      </c>
      <c r="V102" s="39"/>
      <c r="W102" s="38" t="s">
        <v>71</v>
      </c>
      <c r="X102" s="39"/>
      <c r="Y102" s="38" t="s">
        <v>71</v>
      </c>
      <c r="Z102" s="39"/>
      <c r="AA102" s="38" t="s">
        <v>71</v>
      </c>
      <c r="AB102" s="39"/>
      <c r="AC102" s="38" t="s">
        <v>71</v>
      </c>
      <c r="AD102" s="39"/>
      <c r="AE102" s="38" t="s">
        <v>71</v>
      </c>
      <c r="AF102" s="39"/>
      <c r="AG102" s="38" t="s">
        <v>71</v>
      </c>
      <c r="AH102" s="39"/>
      <c r="AI102" s="38" t="s">
        <v>71</v>
      </c>
      <c r="AJ102" s="39"/>
      <c r="AK102" s="80"/>
      <c r="AL102" s="78"/>
      <c r="AM102" s="71" t="s">
        <v>72</v>
      </c>
      <c r="AN102" s="81" t="str">
        <f t="shared" ref="AN102" si="131">IF(AND(H102="■",AL102=""),"研修計画を定める","")</f>
        <v/>
      </c>
      <c r="AO102" s="108"/>
      <c r="AP102" s="108" t="s">
        <v>71</v>
      </c>
      <c r="AQ102" s="109"/>
    </row>
    <row r="103" spans="2:43" s="2" customFormat="1" ht="15" customHeight="1" x14ac:dyDescent="0.25">
      <c r="B103" s="60"/>
      <c r="C103" s="61"/>
      <c r="D103" s="111"/>
      <c r="E103" s="64"/>
      <c r="F103" s="68"/>
      <c r="G103" s="70"/>
      <c r="H103" s="22" t="s">
        <v>71</v>
      </c>
      <c r="I103" s="18" t="s">
        <v>74</v>
      </c>
      <c r="J103" s="22" t="s">
        <v>71</v>
      </c>
      <c r="K103" s="20" t="s">
        <v>80</v>
      </c>
      <c r="L103" s="78"/>
      <c r="M103" s="74"/>
      <c r="N103" s="70"/>
      <c r="O103" s="70"/>
      <c r="P103" s="79"/>
      <c r="Q103" s="75" t="s">
        <v>16</v>
      </c>
      <c r="R103" s="76"/>
      <c r="S103" s="76"/>
      <c r="T103" s="76"/>
      <c r="U103" s="76"/>
      <c r="V103" s="76"/>
      <c r="W103" s="76"/>
      <c r="X103" s="76"/>
      <c r="Y103" s="76"/>
      <c r="Z103" s="76"/>
      <c r="AA103" s="76"/>
      <c r="AB103" s="76"/>
      <c r="AC103" s="76"/>
      <c r="AD103" s="76"/>
      <c r="AE103" s="76"/>
      <c r="AF103" s="76"/>
      <c r="AG103" s="76"/>
      <c r="AH103" s="76"/>
      <c r="AI103" s="76"/>
      <c r="AJ103" s="77"/>
      <c r="AK103" s="80"/>
      <c r="AL103" s="78"/>
      <c r="AM103" s="72"/>
      <c r="AN103" s="82"/>
      <c r="AO103" s="108"/>
      <c r="AP103" s="108"/>
      <c r="AQ103" s="109"/>
    </row>
    <row r="104" spans="2:43" s="2" customFormat="1" ht="15" customHeight="1" x14ac:dyDescent="0.25">
      <c r="B104" s="60"/>
      <c r="C104" s="61"/>
      <c r="D104" s="111"/>
      <c r="E104" s="64"/>
      <c r="F104" s="68"/>
      <c r="G104" s="70"/>
      <c r="H104" s="22" t="s">
        <v>71</v>
      </c>
      <c r="I104" s="18" t="s">
        <v>75</v>
      </c>
      <c r="J104" s="22" t="s">
        <v>71</v>
      </c>
      <c r="K104" s="33" t="s">
        <v>79</v>
      </c>
      <c r="L104" s="71"/>
      <c r="M104" s="73" t="str">
        <f>IF(L104="","",TEXT(L104,"yyyymmdd"))</f>
        <v/>
      </c>
      <c r="N104" s="70"/>
      <c r="O104" s="70"/>
      <c r="P104" s="79"/>
      <c r="Q104" s="40" t="s">
        <v>0</v>
      </c>
      <c r="R104" s="41"/>
      <c r="S104" s="40" t="s">
        <v>0</v>
      </c>
      <c r="T104" s="41"/>
      <c r="U104" s="40" t="s">
        <v>0</v>
      </c>
      <c r="V104" s="41"/>
      <c r="W104" s="42"/>
      <c r="X104" s="41"/>
      <c r="Y104" s="42"/>
      <c r="Z104" s="41"/>
      <c r="AA104" s="42"/>
      <c r="AB104" s="41"/>
      <c r="AC104" s="42"/>
      <c r="AD104" s="41"/>
      <c r="AE104" s="42"/>
      <c r="AF104" s="41"/>
      <c r="AG104" s="42"/>
      <c r="AH104" s="41"/>
      <c r="AI104" s="42"/>
      <c r="AJ104" s="41"/>
      <c r="AK104" s="80"/>
      <c r="AL104" s="78"/>
      <c r="AM104" s="71" t="s">
        <v>72</v>
      </c>
      <c r="AN104" s="81" t="str">
        <f t="shared" ref="AN104" si="132">IF(AND(H102="■",AL102=""),"２年以内に
研修修了予定","")</f>
        <v/>
      </c>
      <c r="AO104" s="108"/>
      <c r="AP104" s="108"/>
      <c r="AQ104" s="109"/>
    </row>
    <row r="105" spans="2:43" s="2" customFormat="1" ht="15" customHeight="1" x14ac:dyDescent="0.25">
      <c r="B105" s="62"/>
      <c r="C105" s="63"/>
      <c r="D105" s="112"/>
      <c r="E105" s="64"/>
      <c r="F105" s="69"/>
      <c r="G105" s="70"/>
      <c r="H105" s="23" t="s">
        <v>71</v>
      </c>
      <c r="I105" s="24" t="s">
        <v>77</v>
      </c>
      <c r="J105" s="23" t="s">
        <v>71</v>
      </c>
      <c r="K105" s="25" t="s">
        <v>78</v>
      </c>
      <c r="L105" s="72"/>
      <c r="M105" s="74"/>
      <c r="N105" s="70"/>
      <c r="O105" s="70"/>
      <c r="P105" s="79"/>
      <c r="Q105" s="43" t="s">
        <v>0</v>
      </c>
      <c r="R105" s="44"/>
      <c r="S105" s="43" t="s">
        <v>0</v>
      </c>
      <c r="T105" s="44"/>
      <c r="U105" s="43" t="s">
        <v>0</v>
      </c>
      <c r="V105" s="44"/>
      <c r="W105" s="45"/>
      <c r="X105" s="44"/>
      <c r="Y105" s="45"/>
      <c r="Z105" s="44"/>
      <c r="AA105" s="45"/>
      <c r="AB105" s="44"/>
      <c r="AC105" s="45"/>
      <c r="AD105" s="44"/>
      <c r="AE105" s="43" t="s">
        <v>0</v>
      </c>
      <c r="AF105" s="44"/>
      <c r="AG105" s="43" t="s">
        <v>0</v>
      </c>
      <c r="AH105" s="44"/>
      <c r="AI105" s="43" t="s">
        <v>0</v>
      </c>
      <c r="AJ105" s="44"/>
      <c r="AK105" s="80"/>
      <c r="AL105" s="78"/>
      <c r="AM105" s="72"/>
      <c r="AN105" s="82"/>
      <c r="AO105" s="108"/>
      <c r="AP105" s="108"/>
      <c r="AQ105" s="109"/>
    </row>
    <row r="106" spans="2:43" s="2" customFormat="1" ht="15" customHeight="1" x14ac:dyDescent="0.25">
      <c r="B106" s="58">
        <f>B102+1</f>
        <v>26</v>
      </c>
      <c r="C106" s="59"/>
      <c r="D106" s="110" t="s">
        <v>71</v>
      </c>
      <c r="E106" s="64"/>
      <c r="F106" s="67"/>
      <c r="G106" s="70" t="str">
        <f t="shared" ref="G106" si="133">IF(F106="","",DATEDIF(F106,DATE(LEFT($AO$2,4),MID($AO$2,5,2),MID($AO$2,7,2)),"Y")&amp;"歳")</f>
        <v/>
      </c>
      <c r="H106" s="21" t="s">
        <v>71</v>
      </c>
      <c r="I106" s="19" t="s">
        <v>76</v>
      </c>
      <c r="J106" s="21" t="s">
        <v>71</v>
      </c>
      <c r="K106" s="17" t="s">
        <v>81</v>
      </c>
      <c r="L106" s="78"/>
      <c r="M106" s="73" t="str">
        <f>IF(L106="","",TEXT(L106,"yyyymmdd"))</f>
        <v/>
      </c>
      <c r="N106" s="70" t="str">
        <f t="shared" ref="N106" si="134">IF(L106="","",(IF(L108="",DATEDIF(L106,DATE(LEFT($AO$2,4),MID($AO$2,5,2),MID($AO$2,7,2)),"Y")&amp;"年",DATEDIF(L106,DATE(LEFT(M108,4),MID(M108,5,2),MID(M108,7,2)),"Y")&amp;"年")))</f>
        <v/>
      </c>
      <c r="O106" s="70" t="str">
        <f t="shared" ref="O106" si="135">IF(L106="","",(IF(L108="",DATEDIF(L106,DATE(LEFT($AO$2,4),MID($AO$2,5,2),MID($AO$2,7,2)),"YM")&amp;"か月",DATEDIF(L106,DATE(LEFT(M108,4),MID(M108,5,2),MID(M108,7,2)),"YM")&amp;"か月")))</f>
        <v/>
      </c>
      <c r="P106" s="79"/>
      <c r="Q106" s="38" t="s">
        <v>71</v>
      </c>
      <c r="R106" s="39"/>
      <c r="S106" s="38" t="s">
        <v>71</v>
      </c>
      <c r="T106" s="39"/>
      <c r="U106" s="38" t="s">
        <v>71</v>
      </c>
      <c r="V106" s="39"/>
      <c r="W106" s="38" t="s">
        <v>71</v>
      </c>
      <c r="X106" s="39"/>
      <c r="Y106" s="38" t="s">
        <v>71</v>
      </c>
      <c r="Z106" s="39"/>
      <c r="AA106" s="38" t="s">
        <v>71</v>
      </c>
      <c r="AB106" s="39"/>
      <c r="AC106" s="38" t="s">
        <v>71</v>
      </c>
      <c r="AD106" s="39"/>
      <c r="AE106" s="38" t="s">
        <v>71</v>
      </c>
      <c r="AF106" s="39"/>
      <c r="AG106" s="38" t="s">
        <v>71</v>
      </c>
      <c r="AH106" s="39"/>
      <c r="AI106" s="38" t="s">
        <v>71</v>
      </c>
      <c r="AJ106" s="39"/>
      <c r="AK106" s="80"/>
      <c r="AL106" s="78"/>
      <c r="AM106" s="71" t="s">
        <v>72</v>
      </c>
      <c r="AN106" s="81" t="str">
        <f t="shared" ref="AN106" si="136">IF(AND(H106="■",AL106=""),"研修計画を定める","")</f>
        <v/>
      </c>
      <c r="AO106" s="108"/>
      <c r="AP106" s="108" t="s">
        <v>71</v>
      </c>
      <c r="AQ106" s="109"/>
    </row>
    <row r="107" spans="2:43" s="2" customFormat="1" ht="15" customHeight="1" x14ac:dyDescent="0.25">
      <c r="B107" s="60"/>
      <c r="C107" s="61"/>
      <c r="D107" s="111"/>
      <c r="E107" s="64"/>
      <c r="F107" s="68"/>
      <c r="G107" s="70"/>
      <c r="H107" s="22" t="s">
        <v>71</v>
      </c>
      <c r="I107" s="18" t="s">
        <v>74</v>
      </c>
      <c r="J107" s="22" t="s">
        <v>71</v>
      </c>
      <c r="K107" s="20" t="s">
        <v>80</v>
      </c>
      <c r="L107" s="78"/>
      <c r="M107" s="74"/>
      <c r="N107" s="70"/>
      <c r="O107" s="70"/>
      <c r="P107" s="79"/>
      <c r="Q107" s="75" t="s">
        <v>16</v>
      </c>
      <c r="R107" s="76"/>
      <c r="S107" s="76"/>
      <c r="T107" s="76"/>
      <c r="U107" s="76"/>
      <c r="V107" s="76"/>
      <c r="W107" s="76"/>
      <c r="X107" s="76"/>
      <c r="Y107" s="76"/>
      <c r="Z107" s="76"/>
      <c r="AA107" s="76"/>
      <c r="AB107" s="76"/>
      <c r="AC107" s="76"/>
      <c r="AD107" s="76"/>
      <c r="AE107" s="76"/>
      <c r="AF107" s="76"/>
      <c r="AG107" s="76"/>
      <c r="AH107" s="76"/>
      <c r="AI107" s="76"/>
      <c r="AJ107" s="77"/>
      <c r="AK107" s="80"/>
      <c r="AL107" s="78"/>
      <c r="AM107" s="72"/>
      <c r="AN107" s="82"/>
      <c r="AO107" s="108"/>
      <c r="AP107" s="108"/>
      <c r="AQ107" s="109"/>
    </row>
    <row r="108" spans="2:43" s="2" customFormat="1" ht="15" customHeight="1" x14ac:dyDescent="0.25">
      <c r="B108" s="60"/>
      <c r="C108" s="61"/>
      <c r="D108" s="111"/>
      <c r="E108" s="64"/>
      <c r="F108" s="68"/>
      <c r="G108" s="70"/>
      <c r="H108" s="22" t="s">
        <v>71</v>
      </c>
      <c r="I108" s="18" t="s">
        <v>75</v>
      </c>
      <c r="J108" s="22" t="s">
        <v>71</v>
      </c>
      <c r="K108" s="33" t="s">
        <v>79</v>
      </c>
      <c r="L108" s="71"/>
      <c r="M108" s="73" t="str">
        <f>IF(L108="","",TEXT(L108,"yyyymmdd"))</f>
        <v/>
      </c>
      <c r="N108" s="70"/>
      <c r="O108" s="70"/>
      <c r="P108" s="79"/>
      <c r="Q108" s="40" t="s">
        <v>0</v>
      </c>
      <c r="R108" s="41"/>
      <c r="S108" s="40" t="s">
        <v>0</v>
      </c>
      <c r="T108" s="41"/>
      <c r="U108" s="40" t="s">
        <v>0</v>
      </c>
      <c r="V108" s="41"/>
      <c r="W108" s="42"/>
      <c r="X108" s="41"/>
      <c r="Y108" s="42"/>
      <c r="Z108" s="41"/>
      <c r="AA108" s="42"/>
      <c r="AB108" s="41"/>
      <c r="AC108" s="42"/>
      <c r="AD108" s="41"/>
      <c r="AE108" s="42"/>
      <c r="AF108" s="41"/>
      <c r="AG108" s="42"/>
      <c r="AH108" s="41"/>
      <c r="AI108" s="42"/>
      <c r="AJ108" s="41"/>
      <c r="AK108" s="80"/>
      <c r="AL108" s="78"/>
      <c r="AM108" s="71" t="s">
        <v>72</v>
      </c>
      <c r="AN108" s="81" t="str">
        <f t="shared" ref="AN108" si="137">IF(AND(H106="■",AL106=""),"２年以内に
研修修了予定","")</f>
        <v/>
      </c>
      <c r="AO108" s="108"/>
      <c r="AP108" s="108"/>
      <c r="AQ108" s="109"/>
    </row>
    <row r="109" spans="2:43" s="2" customFormat="1" ht="15" customHeight="1" x14ac:dyDescent="0.25">
      <c r="B109" s="62"/>
      <c r="C109" s="63"/>
      <c r="D109" s="112"/>
      <c r="E109" s="64"/>
      <c r="F109" s="69"/>
      <c r="G109" s="70"/>
      <c r="H109" s="23" t="s">
        <v>71</v>
      </c>
      <c r="I109" s="24" t="s">
        <v>77</v>
      </c>
      <c r="J109" s="23" t="s">
        <v>71</v>
      </c>
      <c r="K109" s="25" t="s">
        <v>78</v>
      </c>
      <c r="L109" s="72"/>
      <c r="M109" s="74"/>
      <c r="N109" s="70"/>
      <c r="O109" s="70"/>
      <c r="P109" s="79"/>
      <c r="Q109" s="43" t="s">
        <v>0</v>
      </c>
      <c r="R109" s="44"/>
      <c r="S109" s="43" t="s">
        <v>0</v>
      </c>
      <c r="T109" s="44"/>
      <c r="U109" s="43" t="s">
        <v>0</v>
      </c>
      <c r="V109" s="44"/>
      <c r="W109" s="45"/>
      <c r="X109" s="44"/>
      <c r="Y109" s="45"/>
      <c r="Z109" s="44"/>
      <c r="AA109" s="45"/>
      <c r="AB109" s="44"/>
      <c r="AC109" s="45"/>
      <c r="AD109" s="44"/>
      <c r="AE109" s="43" t="s">
        <v>0</v>
      </c>
      <c r="AF109" s="44"/>
      <c r="AG109" s="43" t="s">
        <v>0</v>
      </c>
      <c r="AH109" s="44"/>
      <c r="AI109" s="43" t="s">
        <v>0</v>
      </c>
      <c r="AJ109" s="44"/>
      <c r="AK109" s="80"/>
      <c r="AL109" s="78"/>
      <c r="AM109" s="72"/>
      <c r="AN109" s="82"/>
      <c r="AO109" s="108"/>
      <c r="AP109" s="108"/>
      <c r="AQ109" s="109"/>
    </row>
    <row r="110" spans="2:43" s="2" customFormat="1" ht="15" customHeight="1" x14ac:dyDescent="0.25">
      <c r="B110" s="58">
        <f t="shared" ref="B110" si="138">B106+1</f>
        <v>27</v>
      </c>
      <c r="C110" s="59"/>
      <c r="D110" s="110" t="s">
        <v>71</v>
      </c>
      <c r="E110" s="64"/>
      <c r="F110" s="67"/>
      <c r="G110" s="70" t="str">
        <f t="shared" ref="G110" si="139">IF(F110="","",DATEDIF(F110,DATE(LEFT($AO$2,4),MID($AO$2,5,2),MID($AO$2,7,2)),"Y")&amp;"歳")</f>
        <v/>
      </c>
      <c r="H110" s="21" t="s">
        <v>71</v>
      </c>
      <c r="I110" s="19" t="s">
        <v>76</v>
      </c>
      <c r="J110" s="21" t="s">
        <v>71</v>
      </c>
      <c r="K110" s="17" t="s">
        <v>81</v>
      </c>
      <c r="L110" s="78"/>
      <c r="M110" s="73" t="str">
        <f>IF(L110="","",TEXT(L110,"yyyymmdd"))</f>
        <v/>
      </c>
      <c r="N110" s="70" t="str">
        <f t="shared" ref="N110" si="140">IF(L110="","",(IF(L112="",DATEDIF(L110,DATE(LEFT($AO$2,4),MID($AO$2,5,2),MID($AO$2,7,2)),"Y")&amp;"年",DATEDIF(L110,DATE(LEFT(M112,4),MID(M112,5,2),MID(M112,7,2)),"Y")&amp;"年")))</f>
        <v/>
      </c>
      <c r="O110" s="70" t="str">
        <f t="shared" ref="O110" si="141">IF(L110="","",(IF(L112="",DATEDIF(L110,DATE(LEFT($AO$2,4),MID($AO$2,5,2),MID($AO$2,7,2)),"YM")&amp;"か月",DATEDIF(L110,DATE(LEFT(M112,4),MID(M112,5,2),MID(M112,7,2)),"YM")&amp;"か月")))</f>
        <v/>
      </c>
      <c r="P110" s="79"/>
      <c r="Q110" s="38" t="s">
        <v>71</v>
      </c>
      <c r="R110" s="39"/>
      <c r="S110" s="38" t="s">
        <v>71</v>
      </c>
      <c r="T110" s="39"/>
      <c r="U110" s="38" t="s">
        <v>71</v>
      </c>
      <c r="V110" s="39"/>
      <c r="W110" s="38" t="s">
        <v>71</v>
      </c>
      <c r="X110" s="39"/>
      <c r="Y110" s="38" t="s">
        <v>71</v>
      </c>
      <c r="Z110" s="39"/>
      <c r="AA110" s="38" t="s">
        <v>71</v>
      </c>
      <c r="AB110" s="39"/>
      <c r="AC110" s="38" t="s">
        <v>71</v>
      </c>
      <c r="AD110" s="39"/>
      <c r="AE110" s="38" t="s">
        <v>71</v>
      </c>
      <c r="AF110" s="39"/>
      <c r="AG110" s="38" t="s">
        <v>71</v>
      </c>
      <c r="AH110" s="39"/>
      <c r="AI110" s="38" t="s">
        <v>71</v>
      </c>
      <c r="AJ110" s="39"/>
      <c r="AK110" s="80"/>
      <c r="AL110" s="78"/>
      <c r="AM110" s="71" t="s">
        <v>72</v>
      </c>
      <c r="AN110" s="81" t="str">
        <f t="shared" ref="AN110" si="142">IF(AND(H110="■",AL110=""),"研修計画を定める","")</f>
        <v/>
      </c>
      <c r="AO110" s="108"/>
      <c r="AP110" s="108" t="s">
        <v>71</v>
      </c>
      <c r="AQ110" s="109"/>
    </row>
    <row r="111" spans="2:43" s="2" customFormat="1" ht="15" customHeight="1" x14ac:dyDescent="0.25">
      <c r="B111" s="60"/>
      <c r="C111" s="61"/>
      <c r="D111" s="111"/>
      <c r="E111" s="64"/>
      <c r="F111" s="68"/>
      <c r="G111" s="70"/>
      <c r="H111" s="22" t="s">
        <v>71</v>
      </c>
      <c r="I111" s="18" t="s">
        <v>74</v>
      </c>
      <c r="J111" s="22" t="s">
        <v>71</v>
      </c>
      <c r="K111" s="20" t="s">
        <v>80</v>
      </c>
      <c r="L111" s="78"/>
      <c r="M111" s="74"/>
      <c r="N111" s="70"/>
      <c r="O111" s="70"/>
      <c r="P111" s="79"/>
      <c r="Q111" s="75" t="s">
        <v>16</v>
      </c>
      <c r="R111" s="76"/>
      <c r="S111" s="76"/>
      <c r="T111" s="76"/>
      <c r="U111" s="76"/>
      <c r="V111" s="76"/>
      <c r="W111" s="76"/>
      <c r="X111" s="76"/>
      <c r="Y111" s="76"/>
      <c r="Z111" s="76"/>
      <c r="AA111" s="76"/>
      <c r="AB111" s="76"/>
      <c r="AC111" s="76"/>
      <c r="AD111" s="76"/>
      <c r="AE111" s="76"/>
      <c r="AF111" s="76"/>
      <c r="AG111" s="76"/>
      <c r="AH111" s="76"/>
      <c r="AI111" s="76"/>
      <c r="AJ111" s="77"/>
      <c r="AK111" s="80"/>
      <c r="AL111" s="78"/>
      <c r="AM111" s="72"/>
      <c r="AN111" s="82"/>
      <c r="AO111" s="108"/>
      <c r="AP111" s="108"/>
      <c r="AQ111" s="109"/>
    </row>
    <row r="112" spans="2:43" s="2" customFormat="1" ht="15" customHeight="1" x14ac:dyDescent="0.25">
      <c r="B112" s="60"/>
      <c r="C112" s="61"/>
      <c r="D112" s="111"/>
      <c r="E112" s="64"/>
      <c r="F112" s="68"/>
      <c r="G112" s="70"/>
      <c r="H112" s="22" t="s">
        <v>71</v>
      </c>
      <c r="I112" s="18" t="s">
        <v>75</v>
      </c>
      <c r="J112" s="22" t="s">
        <v>71</v>
      </c>
      <c r="K112" s="33" t="s">
        <v>79</v>
      </c>
      <c r="L112" s="71"/>
      <c r="M112" s="73" t="str">
        <f>IF(L112="","",TEXT(L112,"yyyymmdd"))</f>
        <v/>
      </c>
      <c r="N112" s="70"/>
      <c r="O112" s="70"/>
      <c r="P112" s="79"/>
      <c r="Q112" s="40" t="s">
        <v>0</v>
      </c>
      <c r="R112" s="41"/>
      <c r="S112" s="40" t="s">
        <v>0</v>
      </c>
      <c r="T112" s="41"/>
      <c r="U112" s="40" t="s">
        <v>0</v>
      </c>
      <c r="V112" s="41"/>
      <c r="W112" s="42"/>
      <c r="X112" s="41"/>
      <c r="Y112" s="42"/>
      <c r="Z112" s="41"/>
      <c r="AA112" s="42"/>
      <c r="AB112" s="41"/>
      <c r="AC112" s="42"/>
      <c r="AD112" s="41"/>
      <c r="AE112" s="42"/>
      <c r="AF112" s="41"/>
      <c r="AG112" s="42"/>
      <c r="AH112" s="41"/>
      <c r="AI112" s="42"/>
      <c r="AJ112" s="41"/>
      <c r="AK112" s="80"/>
      <c r="AL112" s="78"/>
      <c r="AM112" s="71" t="s">
        <v>72</v>
      </c>
      <c r="AN112" s="81" t="str">
        <f t="shared" ref="AN112" si="143">IF(AND(H110="■",AL110=""),"２年以内に
研修修了予定","")</f>
        <v/>
      </c>
      <c r="AO112" s="108"/>
      <c r="AP112" s="108"/>
      <c r="AQ112" s="109"/>
    </row>
    <row r="113" spans="2:43" s="2" customFormat="1" ht="15" customHeight="1" x14ac:dyDescent="0.25">
      <c r="B113" s="62"/>
      <c r="C113" s="63"/>
      <c r="D113" s="112"/>
      <c r="E113" s="64"/>
      <c r="F113" s="69"/>
      <c r="G113" s="70"/>
      <c r="H113" s="23" t="s">
        <v>71</v>
      </c>
      <c r="I113" s="24" t="s">
        <v>77</v>
      </c>
      <c r="J113" s="23" t="s">
        <v>71</v>
      </c>
      <c r="K113" s="25" t="s">
        <v>78</v>
      </c>
      <c r="L113" s="72"/>
      <c r="M113" s="74"/>
      <c r="N113" s="70"/>
      <c r="O113" s="70"/>
      <c r="P113" s="79"/>
      <c r="Q113" s="43" t="s">
        <v>0</v>
      </c>
      <c r="R113" s="44"/>
      <c r="S113" s="43" t="s">
        <v>0</v>
      </c>
      <c r="T113" s="44"/>
      <c r="U113" s="43" t="s">
        <v>0</v>
      </c>
      <c r="V113" s="44"/>
      <c r="W113" s="45"/>
      <c r="X113" s="44"/>
      <c r="Y113" s="45"/>
      <c r="Z113" s="44"/>
      <c r="AA113" s="45"/>
      <c r="AB113" s="44"/>
      <c r="AC113" s="45"/>
      <c r="AD113" s="44"/>
      <c r="AE113" s="43" t="s">
        <v>0</v>
      </c>
      <c r="AF113" s="44"/>
      <c r="AG113" s="43" t="s">
        <v>0</v>
      </c>
      <c r="AH113" s="44"/>
      <c r="AI113" s="43" t="s">
        <v>0</v>
      </c>
      <c r="AJ113" s="44"/>
      <c r="AK113" s="80"/>
      <c r="AL113" s="78"/>
      <c r="AM113" s="72"/>
      <c r="AN113" s="82"/>
      <c r="AO113" s="108"/>
      <c r="AP113" s="108"/>
      <c r="AQ113" s="109"/>
    </row>
    <row r="114" spans="2:43" s="2" customFormat="1" ht="15" customHeight="1" x14ac:dyDescent="0.25">
      <c r="B114" s="58">
        <f t="shared" ref="B114" si="144">B110+1</f>
        <v>28</v>
      </c>
      <c r="C114" s="59"/>
      <c r="D114" s="110" t="s">
        <v>71</v>
      </c>
      <c r="E114" s="64"/>
      <c r="F114" s="67"/>
      <c r="G114" s="70" t="str">
        <f t="shared" ref="G114" si="145">IF(F114="","",DATEDIF(F114,DATE(LEFT($AO$2,4),MID($AO$2,5,2),MID($AO$2,7,2)),"Y")&amp;"歳")</f>
        <v/>
      </c>
      <c r="H114" s="21" t="s">
        <v>71</v>
      </c>
      <c r="I114" s="19" t="s">
        <v>76</v>
      </c>
      <c r="J114" s="21" t="s">
        <v>71</v>
      </c>
      <c r="K114" s="17" t="s">
        <v>81</v>
      </c>
      <c r="L114" s="78"/>
      <c r="M114" s="73" t="str">
        <f>IF(L114="","",TEXT(L114,"yyyymmdd"))</f>
        <v/>
      </c>
      <c r="N114" s="70" t="str">
        <f t="shared" ref="N114" si="146">IF(L114="","",(IF(L116="",DATEDIF(L114,DATE(LEFT($AO$2,4),MID($AO$2,5,2),MID($AO$2,7,2)),"Y")&amp;"年",DATEDIF(L114,DATE(LEFT(M116,4),MID(M116,5,2),MID(M116,7,2)),"Y")&amp;"年")))</f>
        <v/>
      </c>
      <c r="O114" s="70" t="str">
        <f t="shared" ref="O114" si="147">IF(L114="","",(IF(L116="",DATEDIF(L114,DATE(LEFT($AO$2,4),MID($AO$2,5,2),MID($AO$2,7,2)),"YM")&amp;"か月",DATEDIF(L114,DATE(LEFT(M116,4),MID(M116,5,2),MID(M116,7,2)),"YM")&amp;"か月")))</f>
        <v/>
      </c>
      <c r="P114" s="79"/>
      <c r="Q114" s="38" t="s">
        <v>71</v>
      </c>
      <c r="R114" s="39"/>
      <c r="S114" s="38" t="s">
        <v>71</v>
      </c>
      <c r="T114" s="39"/>
      <c r="U114" s="38" t="s">
        <v>71</v>
      </c>
      <c r="V114" s="39"/>
      <c r="W114" s="38" t="s">
        <v>71</v>
      </c>
      <c r="X114" s="39"/>
      <c r="Y114" s="38" t="s">
        <v>71</v>
      </c>
      <c r="Z114" s="39"/>
      <c r="AA114" s="38" t="s">
        <v>71</v>
      </c>
      <c r="AB114" s="39"/>
      <c r="AC114" s="38" t="s">
        <v>71</v>
      </c>
      <c r="AD114" s="39"/>
      <c r="AE114" s="38" t="s">
        <v>71</v>
      </c>
      <c r="AF114" s="39"/>
      <c r="AG114" s="38" t="s">
        <v>71</v>
      </c>
      <c r="AH114" s="39"/>
      <c r="AI114" s="38" t="s">
        <v>71</v>
      </c>
      <c r="AJ114" s="39"/>
      <c r="AK114" s="80"/>
      <c r="AL114" s="78"/>
      <c r="AM114" s="71" t="s">
        <v>72</v>
      </c>
      <c r="AN114" s="81" t="str">
        <f t="shared" ref="AN114" si="148">IF(AND(H114="■",AL114=""),"研修計画を定める","")</f>
        <v/>
      </c>
      <c r="AO114" s="108"/>
      <c r="AP114" s="108" t="s">
        <v>71</v>
      </c>
      <c r="AQ114" s="109"/>
    </row>
    <row r="115" spans="2:43" s="2" customFormat="1" ht="15" customHeight="1" x14ac:dyDescent="0.25">
      <c r="B115" s="60"/>
      <c r="C115" s="61"/>
      <c r="D115" s="111"/>
      <c r="E115" s="64"/>
      <c r="F115" s="68"/>
      <c r="G115" s="70"/>
      <c r="H115" s="22" t="s">
        <v>71</v>
      </c>
      <c r="I115" s="18" t="s">
        <v>74</v>
      </c>
      <c r="J115" s="22" t="s">
        <v>71</v>
      </c>
      <c r="K115" s="20" t="s">
        <v>80</v>
      </c>
      <c r="L115" s="78"/>
      <c r="M115" s="74"/>
      <c r="N115" s="70"/>
      <c r="O115" s="70"/>
      <c r="P115" s="79"/>
      <c r="Q115" s="75" t="s">
        <v>16</v>
      </c>
      <c r="R115" s="76"/>
      <c r="S115" s="76"/>
      <c r="T115" s="76"/>
      <c r="U115" s="76"/>
      <c r="V115" s="76"/>
      <c r="W115" s="76"/>
      <c r="X115" s="76"/>
      <c r="Y115" s="76"/>
      <c r="Z115" s="76"/>
      <c r="AA115" s="76"/>
      <c r="AB115" s="76"/>
      <c r="AC115" s="76"/>
      <c r="AD115" s="76"/>
      <c r="AE115" s="76"/>
      <c r="AF115" s="76"/>
      <c r="AG115" s="76"/>
      <c r="AH115" s="76"/>
      <c r="AI115" s="76"/>
      <c r="AJ115" s="77"/>
      <c r="AK115" s="80"/>
      <c r="AL115" s="78"/>
      <c r="AM115" s="72"/>
      <c r="AN115" s="82"/>
      <c r="AO115" s="108"/>
      <c r="AP115" s="108"/>
      <c r="AQ115" s="109"/>
    </row>
    <row r="116" spans="2:43" s="2" customFormat="1" ht="15" customHeight="1" x14ac:dyDescent="0.25">
      <c r="B116" s="60"/>
      <c r="C116" s="61"/>
      <c r="D116" s="111"/>
      <c r="E116" s="64"/>
      <c r="F116" s="68"/>
      <c r="G116" s="70"/>
      <c r="H116" s="22" t="s">
        <v>71</v>
      </c>
      <c r="I116" s="18" t="s">
        <v>75</v>
      </c>
      <c r="J116" s="22" t="s">
        <v>71</v>
      </c>
      <c r="K116" s="33" t="s">
        <v>79</v>
      </c>
      <c r="L116" s="71"/>
      <c r="M116" s="73" t="str">
        <f>IF(L116="","",TEXT(L116,"yyyymmdd"))</f>
        <v/>
      </c>
      <c r="N116" s="70"/>
      <c r="O116" s="70"/>
      <c r="P116" s="79"/>
      <c r="Q116" s="40" t="s">
        <v>0</v>
      </c>
      <c r="R116" s="41"/>
      <c r="S116" s="40" t="s">
        <v>0</v>
      </c>
      <c r="T116" s="41"/>
      <c r="U116" s="40" t="s">
        <v>0</v>
      </c>
      <c r="V116" s="41"/>
      <c r="W116" s="42"/>
      <c r="X116" s="41"/>
      <c r="Y116" s="42"/>
      <c r="Z116" s="41"/>
      <c r="AA116" s="42"/>
      <c r="AB116" s="41"/>
      <c r="AC116" s="42"/>
      <c r="AD116" s="41"/>
      <c r="AE116" s="42"/>
      <c r="AF116" s="41"/>
      <c r="AG116" s="42"/>
      <c r="AH116" s="41"/>
      <c r="AI116" s="42"/>
      <c r="AJ116" s="41"/>
      <c r="AK116" s="80"/>
      <c r="AL116" s="78"/>
      <c r="AM116" s="71" t="s">
        <v>72</v>
      </c>
      <c r="AN116" s="81" t="str">
        <f t="shared" ref="AN116" si="149">IF(AND(H114="■",AL114=""),"２年以内に
研修修了予定","")</f>
        <v/>
      </c>
      <c r="AO116" s="108"/>
      <c r="AP116" s="108"/>
      <c r="AQ116" s="109"/>
    </row>
    <row r="117" spans="2:43" s="2" customFormat="1" ht="15" customHeight="1" x14ac:dyDescent="0.25">
      <c r="B117" s="62"/>
      <c r="C117" s="63"/>
      <c r="D117" s="112"/>
      <c r="E117" s="64"/>
      <c r="F117" s="69"/>
      <c r="G117" s="70"/>
      <c r="H117" s="23" t="s">
        <v>71</v>
      </c>
      <c r="I117" s="24" t="s">
        <v>77</v>
      </c>
      <c r="J117" s="23" t="s">
        <v>71</v>
      </c>
      <c r="K117" s="25" t="s">
        <v>78</v>
      </c>
      <c r="L117" s="72"/>
      <c r="M117" s="74"/>
      <c r="N117" s="70"/>
      <c r="O117" s="70"/>
      <c r="P117" s="79"/>
      <c r="Q117" s="43" t="s">
        <v>0</v>
      </c>
      <c r="R117" s="44"/>
      <c r="S117" s="43" t="s">
        <v>0</v>
      </c>
      <c r="T117" s="44"/>
      <c r="U117" s="43" t="s">
        <v>0</v>
      </c>
      <c r="V117" s="44"/>
      <c r="W117" s="45"/>
      <c r="X117" s="44"/>
      <c r="Y117" s="45"/>
      <c r="Z117" s="44"/>
      <c r="AA117" s="45"/>
      <c r="AB117" s="44"/>
      <c r="AC117" s="45"/>
      <c r="AD117" s="44"/>
      <c r="AE117" s="43" t="s">
        <v>0</v>
      </c>
      <c r="AF117" s="44"/>
      <c r="AG117" s="43" t="s">
        <v>0</v>
      </c>
      <c r="AH117" s="44"/>
      <c r="AI117" s="43" t="s">
        <v>0</v>
      </c>
      <c r="AJ117" s="44"/>
      <c r="AK117" s="80"/>
      <c r="AL117" s="78"/>
      <c r="AM117" s="72"/>
      <c r="AN117" s="82"/>
      <c r="AO117" s="108"/>
      <c r="AP117" s="108"/>
      <c r="AQ117" s="109"/>
    </row>
    <row r="118" spans="2:43" s="2" customFormat="1" ht="15" customHeight="1" x14ac:dyDescent="0.25">
      <c r="B118" s="58">
        <f>B114+1</f>
        <v>29</v>
      </c>
      <c r="C118" s="59"/>
      <c r="D118" s="110" t="s">
        <v>71</v>
      </c>
      <c r="E118" s="64"/>
      <c r="F118" s="67"/>
      <c r="G118" s="70" t="str">
        <f t="shared" ref="G118" si="150">IF(F118="","",DATEDIF(F118,DATE(LEFT($AO$2,4),MID($AO$2,5,2),MID($AO$2,7,2)),"Y")&amp;"歳")</f>
        <v/>
      </c>
      <c r="H118" s="21" t="s">
        <v>71</v>
      </c>
      <c r="I118" s="19" t="s">
        <v>76</v>
      </c>
      <c r="J118" s="21" t="s">
        <v>71</v>
      </c>
      <c r="K118" s="17" t="s">
        <v>81</v>
      </c>
      <c r="L118" s="78"/>
      <c r="M118" s="73" t="str">
        <f>IF(L118="","",TEXT(L118,"yyyymmdd"))</f>
        <v/>
      </c>
      <c r="N118" s="70" t="str">
        <f t="shared" ref="N118" si="151">IF(L118="","",(IF(L120="",DATEDIF(L118,DATE(LEFT($AO$2,4),MID($AO$2,5,2),MID($AO$2,7,2)),"Y")&amp;"年",DATEDIF(L118,DATE(LEFT(M120,4),MID(M120,5,2),MID(M120,7,2)),"Y")&amp;"年")))</f>
        <v/>
      </c>
      <c r="O118" s="70" t="str">
        <f t="shared" ref="O118" si="152">IF(L118="","",(IF(L120="",DATEDIF(L118,DATE(LEFT($AO$2,4),MID($AO$2,5,2),MID($AO$2,7,2)),"YM")&amp;"か月",DATEDIF(L118,DATE(LEFT(M120,4),MID(M120,5,2),MID(M120,7,2)),"YM")&amp;"か月")))</f>
        <v/>
      </c>
      <c r="P118" s="79"/>
      <c r="Q118" s="38" t="s">
        <v>71</v>
      </c>
      <c r="R118" s="39"/>
      <c r="S118" s="38" t="s">
        <v>71</v>
      </c>
      <c r="T118" s="39"/>
      <c r="U118" s="38" t="s">
        <v>71</v>
      </c>
      <c r="V118" s="39"/>
      <c r="W118" s="38" t="s">
        <v>71</v>
      </c>
      <c r="X118" s="39"/>
      <c r="Y118" s="38" t="s">
        <v>71</v>
      </c>
      <c r="Z118" s="39"/>
      <c r="AA118" s="38" t="s">
        <v>71</v>
      </c>
      <c r="AB118" s="39"/>
      <c r="AC118" s="38" t="s">
        <v>71</v>
      </c>
      <c r="AD118" s="39"/>
      <c r="AE118" s="38" t="s">
        <v>71</v>
      </c>
      <c r="AF118" s="39"/>
      <c r="AG118" s="38" t="s">
        <v>71</v>
      </c>
      <c r="AH118" s="39"/>
      <c r="AI118" s="38" t="s">
        <v>71</v>
      </c>
      <c r="AJ118" s="39"/>
      <c r="AK118" s="80"/>
      <c r="AL118" s="78"/>
      <c r="AM118" s="71" t="s">
        <v>72</v>
      </c>
      <c r="AN118" s="81" t="str">
        <f t="shared" ref="AN118" si="153">IF(AND(H118="■",AL118=""),"研修計画を定める","")</f>
        <v/>
      </c>
      <c r="AO118" s="108"/>
      <c r="AP118" s="108" t="s">
        <v>71</v>
      </c>
      <c r="AQ118" s="109"/>
    </row>
    <row r="119" spans="2:43" s="2" customFormat="1" ht="15" customHeight="1" x14ac:dyDescent="0.25">
      <c r="B119" s="60"/>
      <c r="C119" s="61"/>
      <c r="D119" s="111"/>
      <c r="E119" s="64"/>
      <c r="F119" s="68"/>
      <c r="G119" s="70"/>
      <c r="H119" s="22" t="s">
        <v>71</v>
      </c>
      <c r="I119" s="18" t="s">
        <v>74</v>
      </c>
      <c r="J119" s="22" t="s">
        <v>71</v>
      </c>
      <c r="K119" s="20" t="s">
        <v>80</v>
      </c>
      <c r="L119" s="78"/>
      <c r="M119" s="74"/>
      <c r="N119" s="70"/>
      <c r="O119" s="70"/>
      <c r="P119" s="79"/>
      <c r="Q119" s="75" t="s">
        <v>16</v>
      </c>
      <c r="R119" s="76"/>
      <c r="S119" s="76"/>
      <c r="T119" s="76"/>
      <c r="U119" s="76"/>
      <c r="V119" s="76"/>
      <c r="W119" s="76"/>
      <c r="X119" s="76"/>
      <c r="Y119" s="76"/>
      <c r="Z119" s="76"/>
      <c r="AA119" s="76"/>
      <c r="AB119" s="76"/>
      <c r="AC119" s="76"/>
      <c r="AD119" s="76"/>
      <c r="AE119" s="76"/>
      <c r="AF119" s="76"/>
      <c r="AG119" s="76"/>
      <c r="AH119" s="76"/>
      <c r="AI119" s="76"/>
      <c r="AJ119" s="77"/>
      <c r="AK119" s="80"/>
      <c r="AL119" s="78"/>
      <c r="AM119" s="72"/>
      <c r="AN119" s="82"/>
      <c r="AO119" s="108"/>
      <c r="AP119" s="108"/>
      <c r="AQ119" s="109"/>
    </row>
    <row r="120" spans="2:43" s="2" customFormat="1" ht="15" customHeight="1" x14ac:dyDescent="0.25">
      <c r="B120" s="60"/>
      <c r="C120" s="61"/>
      <c r="D120" s="111"/>
      <c r="E120" s="64"/>
      <c r="F120" s="68"/>
      <c r="G120" s="70"/>
      <c r="H120" s="22" t="s">
        <v>71</v>
      </c>
      <c r="I120" s="18" t="s">
        <v>75</v>
      </c>
      <c r="J120" s="22" t="s">
        <v>71</v>
      </c>
      <c r="K120" s="33" t="s">
        <v>79</v>
      </c>
      <c r="L120" s="71"/>
      <c r="M120" s="73" t="str">
        <f>IF(L120="","",TEXT(L120,"yyyymmdd"))</f>
        <v/>
      </c>
      <c r="N120" s="70"/>
      <c r="O120" s="70"/>
      <c r="P120" s="79"/>
      <c r="Q120" s="40" t="s">
        <v>0</v>
      </c>
      <c r="R120" s="41"/>
      <c r="S120" s="40" t="s">
        <v>0</v>
      </c>
      <c r="T120" s="41"/>
      <c r="U120" s="40" t="s">
        <v>0</v>
      </c>
      <c r="V120" s="41"/>
      <c r="W120" s="42"/>
      <c r="X120" s="41"/>
      <c r="Y120" s="42"/>
      <c r="Z120" s="41"/>
      <c r="AA120" s="42"/>
      <c r="AB120" s="41"/>
      <c r="AC120" s="42"/>
      <c r="AD120" s="41"/>
      <c r="AE120" s="42"/>
      <c r="AF120" s="41"/>
      <c r="AG120" s="42"/>
      <c r="AH120" s="41"/>
      <c r="AI120" s="42"/>
      <c r="AJ120" s="41"/>
      <c r="AK120" s="80"/>
      <c r="AL120" s="78"/>
      <c r="AM120" s="71" t="s">
        <v>72</v>
      </c>
      <c r="AN120" s="81" t="str">
        <f t="shared" ref="AN120" si="154">IF(AND(H118="■",AL118=""),"２年以内に
研修修了予定","")</f>
        <v/>
      </c>
      <c r="AO120" s="108"/>
      <c r="AP120" s="108"/>
      <c r="AQ120" s="109"/>
    </row>
    <row r="121" spans="2:43" s="2" customFormat="1" ht="15" customHeight="1" x14ac:dyDescent="0.25">
      <c r="B121" s="62"/>
      <c r="C121" s="63"/>
      <c r="D121" s="112"/>
      <c r="E121" s="64"/>
      <c r="F121" s="69"/>
      <c r="G121" s="70"/>
      <c r="H121" s="23" t="s">
        <v>71</v>
      </c>
      <c r="I121" s="24" t="s">
        <v>77</v>
      </c>
      <c r="J121" s="23" t="s">
        <v>71</v>
      </c>
      <c r="K121" s="25" t="s">
        <v>78</v>
      </c>
      <c r="L121" s="72"/>
      <c r="M121" s="74"/>
      <c r="N121" s="70"/>
      <c r="O121" s="70"/>
      <c r="P121" s="79"/>
      <c r="Q121" s="43" t="s">
        <v>0</v>
      </c>
      <c r="R121" s="44"/>
      <c r="S121" s="43" t="s">
        <v>0</v>
      </c>
      <c r="T121" s="44"/>
      <c r="U121" s="43" t="s">
        <v>0</v>
      </c>
      <c r="V121" s="44"/>
      <c r="W121" s="45"/>
      <c r="X121" s="44"/>
      <c r="Y121" s="45"/>
      <c r="Z121" s="44"/>
      <c r="AA121" s="45"/>
      <c r="AB121" s="44"/>
      <c r="AC121" s="45"/>
      <c r="AD121" s="44"/>
      <c r="AE121" s="43" t="s">
        <v>0</v>
      </c>
      <c r="AF121" s="44"/>
      <c r="AG121" s="43" t="s">
        <v>0</v>
      </c>
      <c r="AH121" s="44"/>
      <c r="AI121" s="43" t="s">
        <v>0</v>
      </c>
      <c r="AJ121" s="44"/>
      <c r="AK121" s="80"/>
      <c r="AL121" s="78"/>
      <c r="AM121" s="72"/>
      <c r="AN121" s="82"/>
      <c r="AO121" s="108"/>
      <c r="AP121" s="108"/>
      <c r="AQ121" s="109"/>
    </row>
    <row r="122" spans="2:43" s="2" customFormat="1" ht="15" customHeight="1" x14ac:dyDescent="0.25">
      <c r="B122" s="58">
        <f t="shared" ref="B122" si="155">B118+1</f>
        <v>30</v>
      </c>
      <c r="C122" s="59"/>
      <c r="D122" s="110" t="s">
        <v>71</v>
      </c>
      <c r="E122" s="64"/>
      <c r="F122" s="67"/>
      <c r="G122" s="70" t="str">
        <f t="shared" ref="G122" si="156">IF(F122="","",DATEDIF(F122,DATE(LEFT($AO$2,4),MID($AO$2,5,2),MID($AO$2,7,2)),"Y")&amp;"歳")</f>
        <v/>
      </c>
      <c r="H122" s="21" t="s">
        <v>71</v>
      </c>
      <c r="I122" s="19" t="s">
        <v>76</v>
      </c>
      <c r="J122" s="21" t="s">
        <v>71</v>
      </c>
      <c r="K122" s="17" t="s">
        <v>81</v>
      </c>
      <c r="L122" s="78"/>
      <c r="M122" s="73" t="str">
        <f>IF(L122="","",TEXT(L122,"yyyymmdd"))</f>
        <v/>
      </c>
      <c r="N122" s="70" t="str">
        <f t="shared" ref="N122" si="157">IF(L122="","",(IF(L124="",DATEDIF(L122,DATE(LEFT($AO$2,4),MID($AO$2,5,2),MID($AO$2,7,2)),"Y")&amp;"年",DATEDIF(L122,DATE(LEFT(M124,4),MID(M124,5,2),MID(M124,7,2)),"Y")&amp;"年")))</f>
        <v/>
      </c>
      <c r="O122" s="70" t="str">
        <f t="shared" ref="O122" si="158">IF(L122="","",(IF(L124="",DATEDIF(L122,DATE(LEFT($AO$2,4),MID($AO$2,5,2),MID($AO$2,7,2)),"YM")&amp;"か月",DATEDIF(L122,DATE(LEFT(M124,4),MID(M124,5,2),MID(M124,7,2)),"YM")&amp;"か月")))</f>
        <v/>
      </c>
      <c r="P122" s="79"/>
      <c r="Q122" s="38" t="s">
        <v>71</v>
      </c>
      <c r="R122" s="39"/>
      <c r="S122" s="38" t="s">
        <v>71</v>
      </c>
      <c r="T122" s="39"/>
      <c r="U122" s="38" t="s">
        <v>71</v>
      </c>
      <c r="V122" s="39"/>
      <c r="W122" s="38" t="s">
        <v>71</v>
      </c>
      <c r="X122" s="39"/>
      <c r="Y122" s="38" t="s">
        <v>71</v>
      </c>
      <c r="Z122" s="39"/>
      <c r="AA122" s="38" t="s">
        <v>71</v>
      </c>
      <c r="AB122" s="39"/>
      <c r="AC122" s="38" t="s">
        <v>71</v>
      </c>
      <c r="AD122" s="39"/>
      <c r="AE122" s="38" t="s">
        <v>71</v>
      </c>
      <c r="AF122" s="39"/>
      <c r="AG122" s="38" t="s">
        <v>71</v>
      </c>
      <c r="AH122" s="39"/>
      <c r="AI122" s="38" t="s">
        <v>71</v>
      </c>
      <c r="AJ122" s="39"/>
      <c r="AK122" s="80"/>
      <c r="AL122" s="78"/>
      <c r="AM122" s="71" t="s">
        <v>72</v>
      </c>
      <c r="AN122" s="81" t="str">
        <f t="shared" ref="AN122" si="159">IF(AND(H122="■",AL122=""),"研修計画を定める","")</f>
        <v/>
      </c>
      <c r="AO122" s="108"/>
      <c r="AP122" s="108" t="s">
        <v>71</v>
      </c>
      <c r="AQ122" s="109"/>
    </row>
    <row r="123" spans="2:43" s="2" customFormat="1" ht="15" customHeight="1" x14ac:dyDescent="0.25">
      <c r="B123" s="60"/>
      <c r="C123" s="61"/>
      <c r="D123" s="111"/>
      <c r="E123" s="64"/>
      <c r="F123" s="68"/>
      <c r="G123" s="70"/>
      <c r="H123" s="22" t="s">
        <v>71</v>
      </c>
      <c r="I123" s="18" t="s">
        <v>74</v>
      </c>
      <c r="J123" s="22" t="s">
        <v>71</v>
      </c>
      <c r="K123" s="20" t="s">
        <v>80</v>
      </c>
      <c r="L123" s="78"/>
      <c r="M123" s="74"/>
      <c r="N123" s="70"/>
      <c r="O123" s="70"/>
      <c r="P123" s="79"/>
      <c r="Q123" s="75" t="s">
        <v>16</v>
      </c>
      <c r="R123" s="76"/>
      <c r="S123" s="76"/>
      <c r="T123" s="76"/>
      <c r="U123" s="76"/>
      <c r="V123" s="76"/>
      <c r="W123" s="76"/>
      <c r="X123" s="76"/>
      <c r="Y123" s="76"/>
      <c r="Z123" s="76"/>
      <c r="AA123" s="76"/>
      <c r="AB123" s="76"/>
      <c r="AC123" s="76"/>
      <c r="AD123" s="76"/>
      <c r="AE123" s="76"/>
      <c r="AF123" s="76"/>
      <c r="AG123" s="76"/>
      <c r="AH123" s="76"/>
      <c r="AI123" s="76"/>
      <c r="AJ123" s="77"/>
      <c r="AK123" s="80"/>
      <c r="AL123" s="78"/>
      <c r="AM123" s="72"/>
      <c r="AN123" s="82"/>
      <c r="AO123" s="108"/>
      <c r="AP123" s="108"/>
      <c r="AQ123" s="109"/>
    </row>
    <row r="124" spans="2:43" s="2" customFormat="1" ht="15" customHeight="1" x14ac:dyDescent="0.25">
      <c r="B124" s="60"/>
      <c r="C124" s="61"/>
      <c r="D124" s="111"/>
      <c r="E124" s="64"/>
      <c r="F124" s="68"/>
      <c r="G124" s="70"/>
      <c r="H124" s="22" t="s">
        <v>71</v>
      </c>
      <c r="I124" s="18" t="s">
        <v>75</v>
      </c>
      <c r="J124" s="22" t="s">
        <v>71</v>
      </c>
      <c r="K124" s="33" t="s">
        <v>79</v>
      </c>
      <c r="L124" s="71"/>
      <c r="M124" s="73" t="str">
        <f>IF(L124="","",TEXT(L124,"yyyymmdd"))</f>
        <v/>
      </c>
      <c r="N124" s="70"/>
      <c r="O124" s="70"/>
      <c r="P124" s="79"/>
      <c r="Q124" s="40" t="s">
        <v>0</v>
      </c>
      <c r="R124" s="41"/>
      <c r="S124" s="40" t="s">
        <v>0</v>
      </c>
      <c r="T124" s="41"/>
      <c r="U124" s="40" t="s">
        <v>0</v>
      </c>
      <c r="V124" s="41"/>
      <c r="W124" s="42"/>
      <c r="X124" s="41"/>
      <c r="Y124" s="42"/>
      <c r="Z124" s="41"/>
      <c r="AA124" s="42"/>
      <c r="AB124" s="41"/>
      <c r="AC124" s="42"/>
      <c r="AD124" s="41"/>
      <c r="AE124" s="42"/>
      <c r="AF124" s="41"/>
      <c r="AG124" s="42"/>
      <c r="AH124" s="41"/>
      <c r="AI124" s="42"/>
      <c r="AJ124" s="41"/>
      <c r="AK124" s="80"/>
      <c r="AL124" s="78"/>
      <c r="AM124" s="71" t="s">
        <v>72</v>
      </c>
      <c r="AN124" s="81" t="str">
        <f t="shared" ref="AN124" si="160">IF(AND(H122="■",AL122=""),"２年以内に
研修修了予定","")</f>
        <v/>
      </c>
      <c r="AO124" s="108"/>
      <c r="AP124" s="108"/>
      <c r="AQ124" s="109"/>
    </row>
    <row r="125" spans="2:43" s="2" customFormat="1" ht="15" customHeight="1" x14ac:dyDescent="0.25">
      <c r="B125" s="62"/>
      <c r="C125" s="63"/>
      <c r="D125" s="112"/>
      <c r="E125" s="64"/>
      <c r="F125" s="69"/>
      <c r="G125" s="70"/>
      <c r="H125" s="23" t="s">
        <v>71</v>
      </c>
      <c r="I125" s="24" t="s">
        <v>77</v>
      </c>
      <c r="J125" s="23" t="s">
        <v>71</v>
      </c>
      <c r="K125" s="25" t="s">
        <v>78</v>
      </c>
      <c r="L125" s="72"/>
      <c r="M125" s="74"/>
      <c r="N125" s="70"/>
      <c r="O125" s="70"/>
      <c r="P125" s="79"/>
      <c r="Q125" s="43"/>
      <c r="R125" s="44"/>
      <c r="S125" s="43" t="s">
        <v>0</v>
      </c>
      <c r="T125" s="44"/>
      <c r="U125" s="43"/>
      <c r="V125" s="44"/>
      <c r="W125" s="45"/>
      <c r="X125" s="44"/>
      <c r="Y125" s="45"/>
      <c r="Z125" s="44"/>
      <c r="AA125" s="45"/>
      <c r="AB125" s="44"/>
      <c r="AC125" s="45"/>
      <c r="AD125" s="44"/>
      <c r="AE125" s="43" t="s">
        <v>0</v>
      </c>
      <c r="AF125" s="44"/>
      <c r="AG125" s="43" t="s">
        <v>0</v>
      </c>
      <c r="AH125" s="44"/>
      <c r="AI125" s="43" t="s">
        <v>0</v>
      </c>
      <c r="AJ125" s="44"/>
      <c r="AK125" s="80"/>
      <c r="AL125" s="78"/>
      <c r="AM125" s="72"/>
      <c r="AN125" s="82"/>
      <c r="AO125" s="108"/>
      <c r="AP125" s="108"/>
      <c r="AQ125" s="109"/>
    </row>
    <row r="126" spans="2:43" ht="12" customHeight="1" x14ac:dyDescent="0.25">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126" s="85"/>
      <c r="AN126" s="85"/>
    </row>
    <row r="127" spans="2:43" s="2" customFormat="1" ht="12" customHeight="1" x14ac:dyDescent="0.25">
      <c r="B127" s="2" t="s">
        <v>88</v>
      </c>
      <c r="D127" s="34"/>
      <c r="F127" s="31"/>
      <c r="G127" s="31"/>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31"/>
      <c r="AM127" s="31"/>
      <c r="AP127" s="48"/>
      <c r="AQ127" s="27"/>
    </row>
    <row r="128" spans="2:43" s="34" customFormat="1" x14ac:dyDescent="0.25">
      <c r="B128" s="34" t="s">
        <v>99</v>
      </c>
      <c r="I128" s="15"/>
      <c r="K128" s="15"/>
      <c r="P128" s="27"/>
      <c r="Q128" s="27"/>
      <c r="R128" s="35"/>
      <c r="S128" s="27"/>
      <c r="T128" s="35"/>
      <c r="U128" s="27"/>
      <c r="V128" s="35"/>
      <c r="W128" s="27"/>
      <c r="X128" s="35"/>
      <c r="Y128" s="27"/>
      <c r="Z128" s="35"/>
      <c r="AA128" s="27"/>
      <c r="AB128" s="35"/>
      <c r="AC128" s="27"/>
      <c r="AD128" s="35"/>
      <c r="AE128" s="27"/>
      <c r="AF128" s="35"/>
      <c r="AG128" s="27"/>
      <c r="AH128" s="35"/>
      <c r="AI128" s="27"/>
      <c r="AJ128" s="35"/>
      <c r="AK128" s="27"/>
      <c r="AP128" s="48"/>
      <c r="AQ128" s="27"/>
    </row>
    <row r="129" spans="2:43" s="2" customFormat="1" x14ac:dyDescent="0.25">
      <c r="B129" s="2" t="s">
        <v>100</v>
      </c>
      <c r="D129" s="34"/>
      <c r="F129" s="31"/>
      <c r="G129" s="31"/>
      <c r="I129" s="15"/>
      <c r="K129" s="15"/>
      <c r="P129" s="27"/>
      <c r="Q129" s="27"/>
      <c r="R129" s="35"/>
      <c r="S129" s="27"/>
      <c r="T129" s="35"/>
      <c r="U129" s="27"/>
      <c r="V129" s="35"/>
      <c r="W129" s="27"/>
      <c r="X129" s="35"/>
      <c r="Y129" s="27"/>
      <c r="Z129" s="35"/>
      <c r="AA129" s="27"/>
      <c r="AB129" s="35"/>
      <c r="AC129" s="27"/>
      <c r="AD129" s="35"/>
      <c r="AE129" s="27"/>
      <c r="AF129" s="35"/>
      <c r="AG129" s="27"/>
      <c r="AH129" s="35"/>
      <c r="AI129" s="27"/>
      <c r="AJ129" s="35"/>
      <c r="AK129" s="27"/>
      <c r="AL129" s="31"/>
      <c r="AM129" s="31"/>
      <c r="AP129" s="48"/>
      <c r="AQ129" s="27"/>
    </row>
    <row r="130" spans="2:43" x14ac:dyDescent="0.25">
      <c r="B130" s="2" t="s">
        <v>106</v>
      </c>
      <c r="C130" s="2"/>
      <c r="E130" s="2"/>
      <c r="L130" s="2"/>
      <c r="N130" s="2"/>
      <c r="O130" s="2"/>
    </row>
    <row r="131" spans="2:43" ht="12" customHeight="1" x14ac:dyDescent="0.25">
      <c r="B131" s="2" t="s">
        <v>101</v>
      </c>
      <c r="C131" s="8"/>
      <c r="D131" s="7"/>
      <c r="E131" s="8"/>
      <c r="F131" s="7"/>
      <c r="G131" s="7"/>
      <c r="H131" s="7"/>
      <c r="I131" s="8"/>
      <c r="J131" s="7"/>
      <c r="K131" s="8"/>
      <c r="L131" s="8"/>
      <c r="M131" s="7"/>
      <c r="N131" s="7"/>
      <c r="O131" s="8"/>
      <c r="P131" s="30"/>
      <c r="Q131" s="30"/>
      <c r="R131" s="46"/>
      <c r="S131" s="30"/>
      <c r="T131" s="46"/>
      <c r="U131" s="30"/>
      <c r="V131" s="29"/>
      <c r="W131" s="85"/>
      <c r="X131" s="85"/>
      <c r="Y131" s="85"/>
      <c r="Z131" s="85"/>
      <c r="AA131" s="85"/>
      <c r="AB131" s="85"/>
      <c r="AC131" s="85"/>
      <c r="AD131" s="85"/>
      <c r="AE131" s="85"/>
      <c r="AF131" s="85"/>
      <c r="AG131" s="85"/>
      <c r="AH131" s="85"/>
      <c r="AI131" s="85"/>
      <c r="AJ131" s="85"/>
      <c r="AK131" s="85"/>
      <c r="AL131" s="85"/>
      <c r="AM131" s="85"/>
      <c r="AN131" s="85"/>
    </row>
    <row r="132" spans="2:43" x14ac:dyDescent="0.25">
      <c r="B132" s="2" t="s">
        <v>102</v>
      </c>
      <c r="C132" s="2"/>
      <c r="E132" s="2"/>
      <c r="L132" s="2"/>
      <c r="N132" s="2"/>
      <c r="O132" s="2"/>
    </row>
    <row r="133" spans="2:43" x14ac:dyDescent="0.25">
      <c r="B133" s="2" t="s">
        <v>103</v>
      </c>
      <c r="C133" s="2"/>
      <c r="E133" s="2"/>
      <c r="L133" s="2"/>
      <c r="N133" s="2"/>
      <c r="O133" s="2"/>
    </row>
    <row r="134" spans="2:43" s="34" customFormat="1" x14ac:dyDescent="0.25">
      <c r="B134" s="34" t="s">
        <v>105</v>
      </c>
      <c r="I134" s="15"/>
      <c r="K134" s="15"/>
      <c r="P134" s="27"/>
      <c r="Q134" s="27"/>
      <c r="R134" s="35"/>
      <c r="S134" s="27"/>
      <c r="T134" s="35"/>
      <c r="U134" s="27"/>
      <c r="V134" s="35"/>
      <c r="W134" s="27"/>
      <c r="X134" s="35"/>
      <c r="Y134" s="27"/>
      <c r="Z134" s="35"/>
      <c r="AA134" s="27"/>
      <c r="AB134" s="35"/>
      <c r="AC134" s="27"/>
      <c r="AD134" s="35"/>
      <c r="AE134" s="27"/>
      <c r="AF134" s="35"/>
      <c r="AG134" s="27"/>
      <c r="AH134" s="35"/>
      <c r="AI134" s="27"/>
      <c r="AJ134" s="35"/>
      <c r="AK134" s="27"/>
      <c r="AP134" s="48"/>
      <c r="AQ134" s="27"/>
    </row>
  </sheetData>
  <sheetProtection algorithmName="SHA-512" hashValue="uvkknr5oU1niqs3YT/Vu484p2BqWtuujmqJ8UipPZOdLcVCgrZqmHg16dHAmji4Qw8afCOQQeC3UNqjV/2z6JA==" saltValue="7sYy1s1MXMoZKwyz6OCMTg==" spinCount="100000" sheet="1" objects="1" scenarios="1"/>
  <mergeCells count="679">
    <mergeCell ref="AP110:AP113"/>
    <mergeCell ref="AP114:AP117"/>
    <mergeCell ref="AP118:AP121"/>
    <mergeCell ref="AP122:AP125"/>
    <mergeCell ref="AP74:AP77"/>
    <mergeCell ref="AP78:AP81"/>
    <mergeCell ref="AP82:AP85"/>
    <mergeCell ref="AP86:AP89"/>
    <mergeCell ref="AP90:AP93"/>
    <mergeCell ref="AP94:AP97"/>
    <mergeCell ref="AP98:AP101"/>
    <mergeCell ref="AP102:AP105"/>
    <mergeCell ref="AP106:AP109"/>
    <mergeCell ref="AP38:AP41"/>
    <mergeCell ref="AP42:AP45"/>
    <mergeCell ref="AP46:AP49"/>
    <mergeCell ref="AP50:AP53"/>
    <mergeCell ref="AP54:AP57"/>
    <mergeCell ref="AP58:AP61"/>
    <mergeCell ref="AP62:AP65"/>
    <mergeCell ref="AP66:AP69"/>
    <mergeCell ref="AP70:AP73"/>
    <mergeCell ref="AO4:AQ4"/>
    <mergeCell ref="AP6:AP9"/>
    <mergeCell ref="AP10:AP13"/>
    <mergeCell ref="AP14:AP17"/>
    <mergeCell ref="AP18:AP21"/>
    <mergeCell ref="AP22:AP25"/>
    <mergeCell ref="AP26:AP29"/>
    <mergeCell ref="AP30:AP33"/>
    <mergeCell ref="AP34:AP37"/>
    <mergeCell ref="AO6:AO9"/>
    <mergeCell ref="AO10:AO13"/>
    <mergeCell ref="AO14:AO17"/>
    <mergeCell ref="AL2:AM2"/>
    <mergeCell ref="AM114:AM115"/>
    <mergeCell ref="AN114:AN115"/>
    <mergeCell ref="AM116:AM117"/>
    <mergeCell ref="AN116:AN117"/>
    <mergeCell ref="AM118:AM119"/>
    <mergeCell ref="AN118:AN119"/>
    <mergeCell ref="AM120:AM121"/>
    <mergeCell ref="AN120:AN121"/>
    <mergeCell ref="AM98:AM99"/>
    <mergeCell ref="AN98:AN99"/>
    <mergeCell ref="AM100:AM101"/>
    <mergeCell ref="AN100:AN101"/>
    <mergeCell ref="AM102:AM103"/>
    <mergeCell ref="AN102:AN103"/>
    <mergeCell ref="AM104:AM105"/>
    <mergeCell ref="AN104:AN105"/>
    <mergeCell ref="AM106:AM107"/>
    <mergeCell ref="AN106:AN107"/>
    <mergeCell ref="AM82:AM83"/>
    <mergeCell ref="AM84:AM85"/>
    <mergeCell ref="AN84:AN85"/>
    <mergeCell ref="AM86:AM87"/>
    <mergeCell ref="AN86:AN87"/>
    <mergeCell ref="AM88:AM89"/>
    <mergeCell ref="AN88:AN89"/>
    <mergeCell ref="AM90:AM91"/>
    <mergeCell ref="AN90:AN91"/>
    <mergeCell ref="AM124:AM125"/>
    <mergeCell ref="AN124:AN125"/>
    <mergeCell ref="AM122:AM123"/>
    <mergeCell ref="AN122:AN123"/>
    <mergeCell ref="AM70:AM71"/>
    <mergeCell ref="AN70:AN71"/>
    <mergeCell ref="AM72:AM73"/>
    <mergeCell ref="AN72:AN73"/>
    <mergeCell ref="AM74:AM75"/>
    <mergeCell ref="AN74:AN75"/>
    <mergeCell ref="AM76:AM77"/>
    <mergeCell ref="AN76:AN77"/>
    <mergeCell ref="AN82:AN83"/>
    <mergeCell ref="AN58:AN59"/>
    <mergeCell ref="AM60:AM61"/>
    <mergeCell ref="AN60:AN61"/>
    <mergeCell ref="AM62:AM63"/>
    <mergeCell ref="AN62:AN63"/>
    <mergeCell ref="AM64:AM65"/>
    <mergeCell ref="AN64:AN65"/>
    <mergeCell ref="AM66:AM67"/>
    <mergeCell ref="AN66:AN67"/>
    <mergeCell ref="AL102:AL105"/>
    <mergeCell ref="AL106:AL109"/>
    <mergeCell ref="AL110:AL113"/>
    <mergeCell ref="AL114:AL117"/>
    <mergeCell ref="AL122:AL125"/>
    <mergeCell ref="AM5:AN5"/>
    <mergeCell ref="AM6:AM7"/>
    <mergeCell ref="AN6:AN7"/>
    <mergeCell ref="AM8:AM9"/>
    <mergeCell ref="AN8:AN9"/>
    <mergeCell ref="AM10:AM11"/>
    <mergeCell ref="AN10:AN11"/>
    <mergeCell ref="AM12:AM13"/>
    <mergeCell ref="AN12:AN13"/>
    <mergeCell ref="AM14:AM15"/>
    <mergeCell ref="AN14:AN15"/>
    <mergeCell ref="AM16:AM17"/>
    <mergeCell ref="AN16:AN17"/>
    <mergeCell ref="AM18:AM19"/>
    <mergeCell ref="AN18:AN19"/>
    <mergeCell ref="AM20:AM21"/>
    <mergeCell ref="AN20:AN21"/>
    <mergeCell ref="AM22:AM23"/>
    <mergeCell ref="AN22:AN23"/>
    <mergeCell ref="F122:F125"/>
    <mergeCell ref="G122:G125"/>
    <mergeCell ref="AL6:AL9"/>
    <mergeCell ref="AL10:AL13"/>
    <mergeCell ref="AL14:AL17"/>
    <mergeCell ref="AL18:AL21"/>
    <mergeCell ref="AL22:AL25"/>
    <mergeCell ref="AL26:AL29"/>
    <mergeCell ref="AL30:AL33"/>
    <mergeCell ref="AL34:AL37"/>
    <mergeCell ref="AL38:AL41"/>
    <mergeCell ref="AL42:AL45"/>
    <mergeCell ref="AL46:AL49"/>
    <mergeCell ref="AL50:AL53"/>
    <mergeCell ref="AL54:AL57"/>
    <mergeCell ref="AL58:AL61"/>
    <mergeCell ref="AL62:AL65"/>
    <mergeCell ref="AL66:AL69"/>
    <mergeCell ref="AL70:AL73"/>
    <mergeCell ref="AL74:AL77"/>
    <mergeCell ref="AL82:AL85"/>
    <mergeCell ref="AL86:AL89"/>
    <mergeCell ref="AL90:AL93"/>
    <mergeCell ref="AL94:AL97"/>
    <mergeCell ref="F82:F85"/>
    <mergeCell ref="G82:G85"/>
    <mergeCell ref="F86:F89"/>
    <mergeCell ref="G86:G89"/>
    <mergeCell ref="F90:F93"/>
    <mergeCell ref="G90:G93"/>
    <mergeCell ref="F94:F97"/>
    <mergeCell ref="G94:G97"/>
    <mergeCell ref="F98:F101"/>
    <mergeCell ref="G98:G101"/>
    <mergeCell ref="W131:AN131"/>
    <mergeCell ref="B4:C5"/>
    <mergeCell ref="B6:C9"/>
    <mergeCell ref="N4:O5"/>
    <mergeCell ref="N6:N9"/>
    <mergeCell ref="B14:C17"/>
    <mergeCell ref="E14:E17"/>
    <mergeCell ref="L14:L15"/>
    <mergeCell ref="L16:L17"/>
    <mergeCell ref="O14:O17"/>
    <mergeCell ref="P14:P17"/>
    <mergeCell ref="AK14:AK17"/>
    <mergeCell ref="B126:AN126"/>
    <mergeCell ref="H4:I5"/>
    <mergeCell ref="J4:K5"/>
    <mergeCell ref="Q7:AJ7"/>
    <mergeCell ref="Q4:AJ4"/>
    <mergeCell ref="E4:E5"/>
    <mergeCell ref="P4:P5"/>
    <mergeCell ref="B10:C13"/>
    <mergeCell ref="E10:E13"/>
    <mergeCell ref="Q11:AJ11"/>
    <mergeCell ref="Q15:AJ15"/>
    <mergeCell ref="N14:N17"/>
    <mergeCell ref="M14:M15"/>
    <mergeCell ref="M16:M17"/>
    <mergeCell ref="AK4:AN4"/>
    <mergeCell ref="E6:E9"/>
    <mergeCell ref="L6:L7"/>
    <mergeCell ref="O6:O9"/>
    <mergeCell ref="P6:P9"/>
    <mergeCell ref="AK6:AK9"/>
    <mergeCell ref="M6:M7"/>
    <mergeCell ref="M4:M5"/>
    <mergeCell ref="L8:L9"/>
    <mergeCell ref="M8:M9"/>
    <mergeCell ref="L10:L11"/>
    <mergeCell ref="O10:O13"/>
    <mergeCell ref="P10:P13"/>
    <mergeCell ref="AK10:AK13"/>
    <mergeCell ref="N10:N13"/>
    <mergeCell ref="M10:M11"/>
    <mergeCell ref="L12:L13"/>
    <mergeCell ref="M12:M13"/>
    <mergeCell ref="F4:F5"/>
    <mergeCell ref="L18:L19"/>
    <mergeCell ref="M18:M19"/>
    <mergeCell ref="N18:N21"/>
    <mergeCell ref="O18:O21"/>
    <mergeCell ref="P18:P21"/>
    <mergeCell ref="AK18:AK21"/>
    <mergeCell ref="AK22:AK25"/>
    <mergeCell ref="AO22:AO25"/>
    <mergeCell ref="Q23:AJ23"/>
    <mergeCell ref="L24:L25"/>
    <mergeCell ref="M24:M25"/>
    <mergeCell ref="L22:L23"/>
    <mergeCell ref="M22:M23"/>
    <mergeCell ref="N22:N25"/>
    <mergeCell ref="O22:O25"/>
    <mergeCell ref="P22:P25"/>
    <mergeCell ref="AO18:AO21"/>
    <mergeCell ref="Q19:AJ19"/>
    <mergeCell ref="L20:L21"/>
    <mergeCell ref="M20:M21"/>
    <mergeCell ref="AM24:AM25"/>
    <mergeCell ref="AN24:AN25"/>
    <mergeCell ref="O26:O29"/>
    <mergeCell ref="P26:P29"/>
    <mergeCell ref="AK26:AK29"/>
    <mergeCell ref="AO26:AO29"/>
    <mergeCell ref="Q27:AJ27"/>
    <mergeCell ref="B26:C29"/>
    <mergeCell ref="E26:E29"/>
    <mergeCell ref="L26:L27"/>
    <mergeCell ref="M26:M27"/>
    <mergeCell ref="L28:L29"/>
    <mergeCell ref="M28:M29"/>
    <mergeCell ref="N26:N29"/>
    <mergeCell ref="AM28:AM29"/>
    <mergeCell ref="AN28:AN29"/>
    <mergeCell ref="F26:F29"/>
    <mergeCell ref="G26:G29"/>
    <mergeCell ref="AM26:AM27"/>
    <mergeCell ref="AN26:AN27"/>
    <mergeCell ref="O30:O33"/>
    <mergeCell ref="P30:P33"/>
    <mergeCell ref="AK30:AK33"/>
    <mergeCell ref="AO30:AO33"/>
    <mergeCell ref="Q31:AJ31"/>
    <mergeCell ref="B30:C33"/>
    <mergeCell ref="E30:E33"/>
    <mergeCell ref="L30:L31"/>
    <mergeCell ref="M30:M31"/>
    <mergeCell ref="L32:L33"/>
    <mergeCell ref="M32:M33"/>
    <mergeCell ref="N30:N33"/>
    <mergeCell ref="AM30:AM31"/>
    <mergeCell ref="AN30:AN31"/>
    <mergeCell ref="AM32:AM33"/>
    <mergeCell ref="AN32:AN33"/>
    <mergeCell ref="D30:D33"/>
    <mergeCell ref="F30:F33"/>
    <mergeCell ref="G30:G33"/>
    <mergeCell ref="O34:O37"/>
    <mergeCell ref="P34:P37"/>
    <mergeCell ref="AK34:AK37"/>
    <mergeCell ref="AO34:AO37"/>
    <mergeCell ref="Q35:AJ35"/>
    <mergeCell ref="B34:C37"/>
    <mergeCell ref="E34:E37"/>
    <mergeCell ref="L34:L35"/>
    <mergeCell ref="M34:M35"/>
    <mergeCell ref="L36:L37"/>
    <mergeCell ref="M36:M37"/>
    <mergeCell ref="N34:N37"/>
    <mergeCell ref="F34:F37"/>
    <mergeCell ref="G34:G37"/>
    <mergeCell ref="AM34:AM35"/>
    <mergeCell ref="AN34:AN35"/>
    <mergeCell ref="AM36:AM37"/>
    <mergeCell ref="AN36:AN37"/>
    <mergeCell ref="D34:D37"/>
    <mergeCell ref="O38:O41"/>
    <mergeCell ref="P38:P41"/>
    <mergeCell ref="AK38:AK41"/>
    <mergeCell ref="AO38:AO41"/>
    <mergeCell ref="Q39:AJ39"/>
    <mergeCell ref="B38:C41"/>
    <mergeCell ref="E38:E41"/>
    <mergeCell ref="L38:L39"/>
    <mergeCell ref="M38:M39"/>
    <mergeCell ref="L40:L41"/>
    <mergeCell ref="M40:M41"/>
    <mergeCell ref="N38:N41"/>
    <mergeCell ref="F38:F41"/>
    <mergeCell ref="G38:G41"/>
    <mergeCell ref="AM38:AM39"/>
    <mergeCell ref="AN38:AN39"/>
    <mergeCell ref="AM40:AM41"/>
    <mergeCell ref="AN40:AN41"/>
    <mergeCell ref="D38:D41"/>
    <mergeCell ref="O42:O45"/>
    <mergeCell ref="P42:P45"/>
    <mergeCell ref="AK42:AK45"/>
    <mergeCell ref="AO42:AO45"/>
    <mergeCell ref="Q43:AJ43"/>
    <mergeCell ref="B42:C45"/>
    <mergeCell ref="E42:E45"/>
    <mergeCell ref="L42:L43"/>
    <mergeCell ref="M42:M43"/>
    <mergeCell ref="L44:L45"/>
    <mergeCell ref="M44:M45"/>
    <mergeCell ref="N42:N45"/>
    <mergeCell ref="F42:F45"/>
    <mergeCell ref="G42:G45"/>
    <mergeCell ref="AM42:AM43"/>
    <mergeCell ref="AN42:AN43"/>
    <mergeCell ref="AM44:AM45"/>
    <mergeCell ref="AN44:AN45"/>
    <mergeCell ref="D42:D45"/>
    <mergeCell ref="O46:O49"/>
    <mergeCell ref="P46:P49"/>
    <mergeCell ref="AK46:AK49"/>
    <mergeCell ref="AO46:AO49"/>
    <mergeCell ref="Q47:AJ47"/>
    <mergeCell ref="B46:C49"/>
    <mergeCell ref="E46:E49"/>
    <mergeCell ref="L46:L47"/>
    <mergeCell ref="M46:M47"/>
    <mergeCell ref="L48:L49"/>
    <mergeCell ref="M48:M49"/>
    <mergeCell ref="N46:N49"/>
    <mergeCell ref="F46:F49"/>
    <mergeCell ref="G46:G49"/>
    <mergeCell ref="AM46:AM47"/>
    <mergeCell ref="AN46:AN47"/>
    <mergeCell ref="AM48:AM49"/>
    <mergeCell ref="AN48:AN49"/>
    <mergeCell ref="D46:D49"/>
    <mergeCell ref="O50:O53"/>
    <mergeCell ref="P50:P53"/>
    <mergeCell ref="AK50:AK53"/>
    <mergeCell ref="AO50:AO53"/>
    <mergeCell ref="Q51:AJ51"/>
    <mergeCell ref="B50:C53"/>
    <mergeCell ref="E50:E53"/>
    <mergeCell ref="L50:L51"/>
    <mergeCell ref="M50:M51"/>
    <mergeCell ref="L52:L53"/>
    <mergeCell ref="M52:M53"/>
    <mergeCell ref="N50:N53"/>
    <mergeCell ref="F50:F53"/>
    <mergeCell ref="G50:G53"/>
    <mergeCell ref="AM50:AM51"/>
    <mergeCell ref="AN50:AN51"/>
    <mergeCell ref="AM52:AM53"/>
    <mergeCell ref="AN52:AN53"/>
    <mergeCell ref="D50:D53"/>
    <mergeCell ref="O54:O57"/>
    <mergeCell ref="P54:P57"/>
    <mergeCell ref="AK54:AK57"/>
    <mergeCell ref="AO54:AO57"/>
    <mergeCell ref="Q55:AJ55"/>
    <mergeCell ref="B54:C57"/>
    <mergeCell ref="E54:E57"/>
    <mergeCell ref="L54:L55"/>
    <mergeCell ref="M54:M55"/>
    <mergeCell ref="L56:L57"/>
    <mergeCell ref="M56:M57"/>
    <mergeCell ref="N54:N57"/>
    <mergeCell ref="F54:F57"/>
    <mergeCell ref="G54:G57"/>
    <mergeCell ref="AM54:AM55"/>
    <mergeCell ref="AN54:AN55"/>
    <mergeCell ref="AM56:AM57"/>
    <mergeCell ref="AN56:AN57"/>
    <mergeCell ref="D54:D57"/>
    <mergeCell ref="B66:C69"/>
    <mergeCell ref="E66:E69"/>
    <mergeCell ref="O58:O61"/>
    <mergeCell ref="P58:P61"/>
    <mergeCell ref="AK58:AK61"/>
    <mergeCell ref="AO58:AO61"/>
    <mergeCell ref="Q59:AJ59"/>
    <mergeCell ref="B58:C61"/>
    <mergeCell ref="E58:E61"/>
    <mergeCell ref="L58:L59"/>
    <mergeCell ref="M58:M59"/>
    <mergeCell ref="L60:L61"/>
    <mergeCell ref="M60:M61"/>
    <mergeCell ref="N58:N61"/>
    <mergeCell ref="F58:F61"/>
    <mergeCell ref="G58:G61"/>
    <mergeCell ref="F62:F65"/>
    <mergeCell ref="G62:G65"/>
    <mergeCell ref="F66:F69"/>
    <mergeCell ref="G66:G69"/>
    <mergeCell ref="AM58:AM59"/>
    <mergeCell ref="O62:O65"/>
    <mergeCell ref="P62:P65"/>
    <mergeCell ref="AK62:AK65"/>
    <mergeCell ref="AO62:AO65"/>
    <mergeCell ref="Q63:AJ63"/>
    <mergeCell ref="B62:C65"/>
    <mergeCell ref="E62:E65"/>
    <mergeCell ref="L62:L63"/>
    <mergeCell ref="M62:M63"/>
    <mergeCell ref="L64:L65"/>
    <mergeCell ref="M64:M65"/>
    <mergeCell ref="N62:N65"/>
    <mergeCell ref="L66:L67"/>
    <mergeCell ref="M66:M67"/>
    <mergeCell ref="L68:L69"/>
    <mergeCell ref="M68:M69"/>
    <mergeCell ref="N66:N69"/>
    <mergeCell ref="AO74:AO77"/>
    <mergeCell ref="Q75:AJ75"/>
    <mergeCell ref="N70:N73"/>
    <mergeCell ref="O70:O73"/>
    <mergeCell ref="P70:P73"/>
    <mergeCell ref="AK70:AK73"/>
    <mergeCell ref="O74:O77"/>
    <mergeCell ref="P74:P77"/>
    <mergeCell ref="AK74:AK77"/>
    <mergeCell ref="AO70:AO73"/>
    <mergeCell ref="Q71:AJ71"/>
    <mergeCell ref="M72:M73"/>
    <mergeCell ref="O66:O69"/>
    <mergeCell ref="P66:P69"/>
    <mergeCell ref="AK66:AK69"/>
    <mergeCell ref="AO66:AO69"/>
    <mergeCell ref="Q67:AJ67"/>
    <mergeCell ref="AM68:AM69"/>
    <mergeCell ref="AN68:AN69"/>
    <mergeCell ref="B70:C73"/>
    <mergeCell ref="E70:E73"/>
    <mergeCell ref="B74:C77"/>
    <mergeCell ref="E74:E77"/>
    <mergeCell ref="L74:L75"/>
    <mergeCell ref="M74:M75"/>
    <mergeCell ref="N74:N77"/>
    <mergeCell ref="L70:L71"/>
    <mergeCell ref="M70:M71"/>
    <mergeCell ref="L72:L73"/>
    <mergeCell ref="F70:F73"/>
    <mergeCell ref="G70:G73"/>
    <mergeCell ref="F74:F77"/>
    <mergeCell ref="G74:G77"/>
    <mergeCell ref="AK78:AK81"/>
    <mergeCell ref="L76:L77"/>
    <mergeCell ref="M76:M77"/>
    <mergeCell ref="B78:C81"/>
    <mergeCell ref="E78:E81"/>
    <mergeCell ref="L78:L79"/>
    <mergeCell ref="M78:M79"/>
    <mergeCell ref="F78:F81"/>
    <mergeCell ref="G78:G81"/>
    <mergeCell ref="AO78:AO81"/>
    <mergeCell ref="Q79:AJ79"/>
    <mergeCell ref="L80:L81"/>
    <mergeCell ref="M80:M81"/>
    <mergeCell ref="B82:C85"/>
    <mergeCell ref="E82:E85"/>
    <mergeCell ref="L82:L83"/>
    <mergeCell ref="M82:M83"/>
    <mergeCell ref="N82:N85"/>
    <mergeCell ref="O82:O85"/>
    <mergeCell ref="P82:P85"/>
    <mergeCell ref="AK82:AK85"/>
    <mergeCell ref="AO82:AO85"/>
    <mergeCell ref="Q83:AJ83"/>
    <mergeCell ref="N78:N81"/>
    <mergeCell ref="AL78:AL81"/>
    <mergeCell ref="AM78:AM79"/>
    <mergeCell ref="AN78:AN79"/>
    <mergeCell ref="AM80:AM81"/>
    <mergeCell ref="AN80:AN81"/>
    <mergeCell ref="L84:L85"/>
    <mergeCell ref="M84:M85"/>
    <mergeCell ref="O78:O81"/>
    <mergeCell ref="P78:P81"/>
    <mergeCell ref="AO86:AO89"/>
    <mergeCell ref="Q87:AJ87"/>
    <mergeCell ref="L88:L89"/>
    <mergeCell ref="M88:M89"/>
    <mergeCell ref="B90:C93"/>
    <mergeCell ref="E90:E93"/>
    <mergeCell ref="L90:L91"/>
    <mergeCell ref="M90:M91"/>
    <mergeCell ref="N90:N93"/>
    <mergeCell ref="O90:O93"/>
    <mergeCell ref="P90:P93"/>
    <mergeCell ref="AK90:AK93"/>
    <mergeCell ref="AO90:AO93"/>
    <mergeCell ref="Q91:AJ91"/>
    <mergeCell ref="N86:N89"/>
    <mergeCell ref="O86:O89"/>
    <mergeCell ref="P86:P89"/>
    <mergeCell ref="AK86:AK89"/>
    <mergeCell ref="AM92:AM93"/>
    <mergeCell ref="AN92:AN93"/>
    <mergeCell ref="B86:C89"/>
    <mergeCell ref="E86:E89"/>
    <mergeCell ref="L86:L87"/>
    <mergeCell ref="M86:M87"/>
    <mergeCell ref="B102:C105"/>
    <mergeCell ref="E102:E105"/>
    <mergeCell ref="L102:L103"/>
    <mergeCell ref="M102:M103"/>
    <mergeCell ref="O94:O97"/>
    <mergeCell ref="P94:P97"/>
    <mergeCell ref="AK94:AK97"/>
    <mergeCell ref="L92:L93"/>
    <mergeCell ref="M92:M93"/>
    <mergeCell ref="B94:C97"/>
    <mergeCell ref="E94:E97"/>
    <mergeCell ref="L94:L95"/>
    <mergeCell ref="M94:M95"/>
    <mergeCell ref="AO94:AO97"/>
    <mergeCell ref="Q95:AJ95"/>
    <mergeCell ref="L96:L97"/>
    <mergeCell ref="M96:M97"/>
    <mergeCell ref="B98:C101"/>
    <mergeCell ref="E98:E101"/>
    <mergeCell ref="L98:L99"/>
    <mergeCell ref="M98:M99"/>
    <mergeCell ref="N98:N101"/>
    <mergeCell ref="O98:O101"/>
    <mergeCell ref="P98:P101"/>
    <mergeCell ref="AK98:AK101"/>
    <mergeCell ref="AO98:AO101"/>
    <mergeCell ref="Q99:AJ99"/>
    <mergeCell ref="N94:N97"/>
    <mergeCell ref="D94:D97"/>
    <mergeCell ref="D98:D101"/>
    <mergeCell ref="AM94:AM95"/>
    <mergeCell ref="AN94:AN95"/>
    <mergeCell ref="AM96:AM97"/>
    <mergeCell ref="AN96:AN97"/>
    <mergeCell ref="L100:L101"/>
    <mergeCell ref="M100:M101"/>
    <mergeCell ref="AL98:AL101"/>
    <mergeCell ref="AO102:AO105"/>
    <mergeCell ref="Q103:AJ103"/>
    <mergeCell ref="L104:L105"/>
    <mergeCell ref="M104:M105"/>
    <mergeCell ref="B106:C109"/>
    <mergeCell ref="E106:E109"/>
    <mergeCell ref="L106:L107"/>
    <mergeCell ref="M106:M107"/>
    <mergeCell ref="N106:N109"/>
    <mergeCell ref="O106:O109"/>
    <mergeCell ref="P106:P109"/>
    <mergeCell ref="AK106:AK109"/>
    <mergeCell ref="AO106:AO109"/>
    <mergeCell ref="Q107:AJ107"/>
    <mergeCell ref="N102:N105"/>
    <mergeCell ref="O102:O105"/>
    <mergeCell ref="P102:P105"/>
    <mergeCell ref="AK102:AK105"/>
    <mergeCell ref="F102:F105"/>
    <mergeCell ref="G102:G105"/>
    <mergeCell ref="F106:F109"/>
    <mergeCell ref="AM108:AM109"/>
    <mergeCell ref="AN108:AN109"/>
    <mergeCell ref="D102:D105"/>
    <mergeCell ref="E118:E121"/>
    <mergeCell ref="L118:L119"/>
    <mergeCell ref="M118:M119"/>
    <mergeCell ref="O110:O113"/>
    <mergeCell ref="P110:P113"/>
    <mergeCell ref="AK110:AK113"/>
    <mergeCell ref="L108:L109"/>
    <mergeCell ref="M108:M109"/>
    <mergeCell ref="B110:C113"/>
    <mergeCell ref="E110:E113"/>
    <mergeCell ref="L110:L111"/>
    <mergeCell ref="M110:M111"/>
    <mergeCell ref="G106:G109"/>
    <mergeCell ref="F110:F113"/>
    <mergeCell ref="G110:G113"/>
    <mergeCell ref="D106:D109"/>
    <mergeCell ref="F114:F117"/>
    <mergeCell ref="G114:G117"/>
    <mergeCell ref="F118:F121"/>
    <mergeCell ref="G118:G121"/>
    <mergeCell ref="AO110:AO113"/>
    <mergeCell ref="Q111:AJ111"/>
    <mergeCell ref="L112:L113"/>
    <mergeCell ref="M112:M113"/>
    <mergeCell ref="B114:C117"/>
    <mergeCell ref="E114:E117"/>
    <mergeCell ref="L114:L115"/>
    <mergeCell ref="M114:M115"/>
    <mergeCell ref="N114:N117"/>
    <mergeCell ref="O114:O117"/>
    <mergeCell ref="P114:P117"/>
    <mergeCell ref="AK114:AK117"/>
    <mergeCell ref="AO114:AO117"/>
    <mergeCell ref="Q115:AJ115"/>
    <mergeCell ref="N110:N113"/>
    <mergeCell ref="D110:D113"/>
    <mergeCell ref="D114:D117"/>
    <mergeCell ref="AM110:AM111"/>
    <mergeCell ref="AN110:AN111"/>
    <mergeCell ref="AM112:AM113"/>
    <mergeCell ref="AN112:AN113"/>
    <mergeCell ref="L116:L117"/>
    <mergeCell ref="M116:M117"/>
    <mergeCell ref="L124:L125"/>
    <mergeCell ref="M124:M125"/>
    <mergeCell ref="AO118:AO121"/>
    <mergeCell ref="Q119:AJ119"/>
    <mergeCell ref="L120:L121"/>
    <mergeCell ref="M120:M121"/>
    <mergeCell ref="B122:C125"/>
    <mergeCell ref="E122:E125"/>
    <mergeCell ref="L122:L123"/>
    <mergeCell ref="M122:M123"/>
    <mergeCell ref="N122:N125"/>
    <mergeCell ref="O122:O125"/>
    <mergeCell ref="P122:P125"/>
    <mergeCell ref="AK122:AK125"/>
    <mergeCell ref="AO122:AO125"/>
    <mergeCell ref="Q123:AJ123"/>
    <mergeCell ref="N118:N121"/>
    <mergeCell ref="O118:O121"/>
    <mergeCell ref="P118:P121"/>
    <mergeCell ref="AK118:AK121"/>
    <mergeCell ref="AL118:AL121"/>
    <mergeCell ref="D118:D121"/>
    <mergeCell ref="D122:D125"/>
    <mergeCell ref="B118:C121"/>
    <mergeCell ref="AQ54:AQ57"/>
    <mergeCell ref="AQ58:AQ61"/>
    <mergeCell ref="AQ62:AQ65"/>
    <mergeCell ref="AQ66:AQ69"/>
    <mergeCell ref="AQ70:AQ73"/>
    <mergeCell ref="AQ6:AQ9"/>
    <mergeCell ref="AQ10:AQ13"/>
    <mergeCell ref="AQ14:AQ17"/>
    <mergeCell ref="AQ18:AQ21"/>
    <mergeCell ref="AQ22:AQ25"/>
    <mergeCell ref="AQ26:AQ29"/>
    <mergeCell ref="AQ30:AQ33"/>
    <mergeCell ref="AQ34:AQ37"/>
    <mergeCell ref="AQ38:AQ41"/>
    <mergeCell ref="AQ42:AQ45"/>
    <mergeCell ref="AQ46:AQ49"/>
    <mergeCell ref="AQ50:AQ53"/>
    <mergeCell ref="AQ114:AQ117"/>
    <mergeCell ref="AQ118:AQ121"/>
    <mergeCell ref="AQ122:AQ125"/>
    <mergeCell ref="AQ94:AQ97"/>
    <mergeCell ref="AQ98:AQ101"/>
    <mergeCell ref="AQ102:AQ105"/>
    <mergeCell ref="AQ106:AQ109"/>
    <mergeCell ref="AQ110:AQ113"/>
    <mergeCell ref="AQ74:AQ77"/>
    <mergeCell ref="AQ78:AQ81"/>
    <mergeCell ref="AQ82:AQ85"/>
    <mergeCell ref="AQ86:AQ89"/>
    <mergeCell ref="AQ90:AQ93"/>
    <mergeCell ref="D4:D5"/>
    <mergeCell ref="D6:D9"/>
    <mergeCell ref="B2:F2"/>
    <mergeCell ref="H2:K2"/>
    <mergeCell ref="D10:D13"/>
    <mergeCell ref="D14:D17"/>
    <mergeCell ref="D18:D21"/>
    <mergeCell ref="D22:D25"/>
    <mergeCell ref="D26:D29"/>
    <mergeCell ref="B22:C25"/>
    <mergeCell ref="E22:E25"/>
    <mergeCell ref="B18:C21"/>
    <mergeCell ref="E18:E21"/>
    <mergeCell ref="G4:G5"/>
    <mergeCell ref="F6:F9"/>
    <mergeCell ref="G6:G9"/>
    <mergeCell ref="F10:F13"/>
    <mergeCell ref="G10:G13"/>
    <mergeCell ref="F14:F17"/>
    <mergeCell ref="G14:G17"/>
    <mergeCell ref="F18:F21"/>
    <mergeCell ref="G18:G21"/>
    <mergeCell ref="F22:F25"/>
    <mergeCell ref="G22:G25"/>
    <mergeCell ref="D58:D61"/>
    <mergeCell ref="D62:D65"/>
    <mergeCell ref="D66:D69"/>
    <mergeCell ref="D70:D73"/>
    <mergeCell ref="D74:D77"/>
    <mergeCell ref="D78:D81"/>
    <mergeCell ref="D82:D85"/>
    <mergeCell ref="D86:D89"/>
    <mergeCell ref="D90:D93"/>
  </mergeCells>
  <phoneticPr fontId="1"/>
  <pageMargins left="0.70866141732283472" right="0.70866141732283472" top="0.74803149606299213" bottom="0.74803149606299213" header="0.31496062992125984" footer="0.31496062992125984"/>
  <rowBreaks count="1" manualBreakCount="1">
    <brk id="65" max="16383" man="1"/>
  </rowBreaks>
  <extLst>
    <ext xmlns:x14="http://schemas.microsoft.com/office/spreadsheetml/2009/9/main" uri="{CCE6A557-97BC-4b89-ADB6-D9C93CAAB3DF}">
      <x14:dataValidations xmlns:xm="http://schemas.microsoft.com/office/excel/2006/main" count="8">
        <x14:dataValidation type="list" allowBlank="1" showInputMessage="1" showErrorMessage="1" xr:uid="{821F541C-467B-490C-8661-EF279AB5E13C}">
          <x14:formula1>
            <xm:f>【資格証明書類】!$B$3:$B$8</xm:f>
          </x14:formula1>
          <xm:sqref>Q8:Q9 Q12:Q13 Q16:Q17 Q20:Q21 Q24:Q25 Q28:Q29 Q32:Q33 Q36:Q37 Q40:Q41 Q44:Q45 Q48:Q49 Q52:Q53 Q56:Q57 Q60:Q61 Q64:Q65 Q68:Q69 Q72:Q73 Q76:Q77 Q80:Q81 Q84:Q85 Q88:Q89 Q92:Q93 Q96:Q97 Q100:Q101 Q104:Q105 Q108:Q109 Q112:Q113 Q116:Q117 Q120:Q121 Q124:Q125</xm:sqref>
        </x14:dataValidation>
        <x14:dataValidation type="list" allowBlank="1" showInputMessage="1" showErrorMessage="1" xr:uid="{BFC31B30-6542-42D6-A66C-1A618E47C3D6}">
          <x14:formula1>
            <xm:f>【資格証明書類】!$B$9</xm:f>
          </x14:formula1>
          <xm:sqref>S8 S12 S16 S20 S24 S28 S32 S36 S40 S44 S48 S52 S56 S60 S64 S68 S72 S76 S80 S84 S88 S92 S96 S100 S104 S108 S112 S116 S120 S124</xm:sqref>
        </x14:dataValidation>
        <x14:dataValidation type="list" allowBlank="1" showInputMessage="1" showErrorMessage="1" xr:uid="{62CB1BE1-76F9-490A-B8D5-FB9640677745}">
          <x14:formula1>
            <xm:f>【資格証明書類】!$B$10</xm:f>
          </x14:formula1>
          <xm:sqref>U8 AG8 U12 AG12 U16 AG16 U20 AG20 U24 AG24 U28 AG28 U32 AG32 U36 AG36 U40 AG40 U44 AG44 U48 AG48 U52 AG52 U56 AG56 U60 AG60 U64 AG64 U68 AG68 U72 AG72 U76 AG76 U80 AG80 U84 AG84 U88 AG88 U92 AG92 U96 AG96 U100 AG100 U104 AG104 U108 AG108 U112 AG112 U116 AG116 U120 AG120 U124 AG124</xm:sqref>
        </x14:dataValidation>
        <x14:dataValidation type="list" allowBlank="1" showInputMessage="1" showErrorMessage="1" xr:uid="{E820CA93-BE45-4620-8238-A8CA876040D0}">
          <x14:formula1>
            <xm:f>【チェック】!$B$3:$B$4</xm:f>
          </x14:formula1>
          <xm:sqref>S6 AI6 AG6 AE6 AC6 AA6 Y6 W6 U6 Q6 Q10 Q14 S10 AI10 AG10 AE10 AC10 AA10 Y10 W10 U10 S14 AI14 AG14 AE14 AC14 AA14 Y14 W14 U14 U18 Q18 S18 AI18 AG18 AE18 AC18 AA18 Y18 W18 W30 Q22 Q26 S22 AI22 AG22 AE22 AC22 AA22 Y22 W22 U22 S26 AI26 AG26 AE26 AC26 AA26 Y26 W26 U26 U30 Q30 S30 AI30 AG30 AE30 AC30 AA30 Y30 Y42 W42 Q34 Q38 S34 AI34 AG34 AE34 AC34 AA34 Y34 W34 U34 S38 AI38 AG38 AE38 AC38 AA38 Y38 W38 U38 U42 Q42 S42 AI42 AG42 AE42 AC42 AA42 AA54 Y54 W54 Q46 Q50 S46 AI46 AG46 AE46 AC46 AA46 Y46 W46 U46 S50 AI50 AG50 AE50 AC50 AA50 Y50 W50 U50 U54 Q54 S54 AI54 AG54 AE54 AC54 AC66 AA66 Y66 W66 Q58 Q62 S58 AI58 AG58 AE58 AC58 AA58 Y58 W58 U58 S62 AI62 AG62 AE62 AC62 AA62 Y62 W62 U62 U66 Q66 S66 AI66 AG66 AE66 AE78 AC78 AA78 Y78 W78 Q70 Q74 S70 AI70 AG70 AE70 AC70 AA70 Y70 W70 U70 S74 AI74 AG74 AE74 AC74 AA74 Y74 W74 U74 U78 Q78 S78 AI78 AG78 AG90 AE90 AC90 AA90 Y90 W90 Q82 Q86 S82 AI82 AG82 AE82 AC82 AA82 Y82 W82 U82 S86 AI86 AG86 AE86 AC86 AA86 Y86 W86 U86 U90 Q90 S90 AI90 AI102 AG102 AE102 AC102 AA102 Y102 W102 Q94 Q98 S94 AI94 AG94 AE94 AC94 AA94 Y94 W94 U94 S98 AI98 AG98 AE98 AC98 AA98 Y98 W98 U98 U102 Q102 S102 S114 AI114 AG114 AE114 AC114 AA114 Y114 W114 Q106 Q110 S106 AI106 AG106 AE106 AC106 AA106 Y106 W106 U106 S110 AI110 AG110 AE110 AC110 AA110 Y110 W110 U110 U114 Q114 H6:H125 J6:J125 Q118 Q122 S118 AI118 AG118 AE118 AC118 AA118 Y118 W118 U118 S122 AI122 AG122 AE122 AC122 AA122 Y122 W122 U122 AM6:AM125 D6:D125 AP6:AP125</xm:sqref>
        </x14:dataValidation>
        <x14:dataValidation type="list" allowBlank="1" showInputMessage="1" showErrorMessage="1" xr:uid="{CFFAD72D-4A47-43D1-8914-F591DEDD9F1B}">
          <x14:formula1>
            <xm:f>【資格証明書類】!$B$12:$B$15</xm:f>
          </x14:formula1>
          <xm:sqref>W8:W9 W12:W13 W16:W17 W20:W21 W24:W25 W28:W29 W32:W33 W36:W37 W40:W41 W44:W45 W48:W49 W52:W53 W56:W57 W60:W61 W64:W65 W68:W69 W72:W73 W76:W77 W80:W81 W84:W85 W88:W89 W92:W93 W96:W97 W100:W101 W104:W105 W108:W109 W112:W113 W116:W117 W120:W121 W124:W125</xm:sqref>
        </x14:dataValidation>
        <x14:dataValidation type="list" allowBlank="1" showInputMessage="1" showErrorMessage="1" xr:uid="{DEE57760-546B-4522-906D-EED6307F13DD}">
          <x14:formula1>
            <xm:f>【資格証明書類】!$B$16:$B$18</xm:f>
          </x14:formula1>
          <xm:sqref>AA8:AA9 Y8:Y9 AC8:AC9 AA12:AA13 Y12:Y13 AC12:AC13 Y16:Y17 AC16:AC17 AA16:AA17 AC20:AC21 AA20:AA21 Y20:Y21 AA24:AA25 Y24:Y25 AC24:AC25 Y28:Y29 AC28:AC29 AA28:AA29 AA32:AA33 Y32:Y33 AC32:AC33 AA36:AA37 Y36:Y37 AC36:AC37 Y40:Y41 AC40:AC41 AA40:AA41 Y44:Y45 AC44:AC45 AA44:AA45 AA48:AA49 Y48:Y49 AC48:AC49 Y52:Y53 AC52:AC53 AA52:AA53 AC56:AC57 AA56:AA57 Y56:Y57 AA60:AA61 Y60:Y61 AC60:AC61 Y64:Y65 AC64:AC65 AA64:AA65 AA68:AA69 Y68:Y69 AC68:AC69 AA72:AA73 Y72:Y73 AC72:AC73 Y76:Y77 AC76:AC77 AA76:AA77 Y80:Y81 AC80:AC81 AA80:AA81 AA84:AA85 Y84:Y85 AC84:AC85 Y88:Y89 AC88:AC89 AA88:AA89 AC92:AC93 AA92:AA93 Y92:Y93 AA96:AA97 Y96:Y97 AC96:AC97 Y100:Y101 AC100:AC101 AA100:AA101 AA104:AA105 Y104:Y105 AC104:AC105 AA108:AA109 Y108:Y109 AC108:AC109 Y112:Y113 AC112:AC113 AA112:AA113 Y116:Y117 AC116:AC117 AA116:AA117 AA120:AA121 Y120:Y121 AC120:AC121 Y124:Y125 AC124:AC125 AA124:AA125</xm:sqref>
        </x14:dataValidation>
        <x14:dataValidation type="list" allowBlank="1" showInputMessage="1" showErrorMessage="1" xr:uid="{4D213307-29FC-4682-A084-3DB894F54FE2}">
          <x14:formula1>
            <xm:f>【資格証明書類】!$B$11</xm:f>
          </x14:formula1>
          <xm:sqref>U9 U13 U17 U21 U25 U29 U33 U37 U41 U45 U49 U53 U57 U61 U65 U69 U73 U77 U81 U85 U89 U93 U97 U101 U105 U109 U113 U117 U121 U125</xm:sqref>
        </x14:dataValidation>
        <x14:dataValidation type="list" allowBlank="1" showInputMessage="1" showErrorMessage="1" xr:uid="{BCAE1268-7B1C-4B6F-A7CB-D678FF49797F}">
          <x14:formula1>
            <xm:f>【資格証明書類】!$B$19</xm:f>
          </x14:formula1>
          <xm:sqref>AG9 AG13 AG17 AG21 AG25 AG29 AG33 AG37 AG41 AG45 AG49 AG53 AG57 AG61 AG65 AG69 AG73 AG77 AG81 AG85 AG89 AG93 AG97 AG101 AG105 AG109 AG113 AG117 AG121 AG125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4CCE-F650-4F74-8AC1-CD0CC0F8EE08}">
  <dimension ref="B2:B4"/>
  <sheetViews>
    <sheetView workbookViewId="0">
      <selection activeCell="AJ6" sqref="AJ6:AJ9"/>
    </sheetView>
  </sheetViews>
  <sheetFormatPr defaultRowHeight="13.2" x14ac:dyDescent="0.25"/>
  <cols>
    <col min="1" max="1" width="3.109375" customWidth="1"/>
    <col min="2" max="2" width="16.6640625" bestFit="1" customWidth="1"/>
  </cols>
  <sheetData>
    <row r="2" spans="2:2" x14ac:dyDescent="0.25">
      <c r="B2" s="13" t="s">
        <v>70</v>
      </c>
    </row>
    <row r="3" spans="2:2" x14ac:dyDescent="0.25">
      <c r="B3" s="13" t="s">
        <v>72</v>
      </c>
    </row>
    <row r="4" spans="2:2" x14ac:dyDescent="0.25">
      <c r="B4" s="13" t="s">
        <v>73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4E73A-091F-4A97-948A-D14A2FC4DF92}">
  <dimension ref="B2:D12"/>
  <sheetViews>
    <sheetView workbookViewId="0">
      <selection activeCell="AJ6" sqref="AJ6:AJ9"/>
    </sheetView>
  </sheetViews>
  <sheetFormatPr defaultRowHeight="12" x14ac:dyDescent="0.25"/>
  <cols>
    <col min="1" max="1" width="4.21875" style="1" customWidth="1"/>
    <col min="2" max="2" width="2.88671875" style="1" customWidth="1"/>
    <col min="3" max="3" width="66.5546875" style="1" bestFit="1" customWidth="1"/>
    <col min="4" max="16384" width="8.88671875" style="1"/>
  </cols>
  <sheetData>
    <row r="2" spans="2:4" ht="13.2" customHeight="1" x14ac:dyDescent="0.25">
      <c r="B2" s="107" t="s">
        <v>84</v>
      </c>
      <c r="C2" s="107"/>
      <c r="D2" s="7"/>
    </row>
    <row r="3" spans="2:4" ht="13.2" customHeight="1" x14ac:dyDescent="0.25">
      <c r="B3" s="6" t="s">
        <v>21</v>
      </c>
      <c r="C3" s="10" t="s">
        <v>20</v>
      </c>
      <c r="D3" s="7"/>
    </row>
    <row r="4" spans="2:4" ht="13.2" customHeight="1" x14ac:dyDescent="0.25">
      <c r="B4" s="6" t="s">
        <v>22</v>
      </c>
      <c r="C4" s="10" t="s">
        <v>31</v>
      </c>
      <c r="D4" s="7"/>
    </row>
    <row r="5" spans="2:4" ht="13.2" customHeight="1" x14ac:dyDescent="0.25">
      <c r="B5" s="6" t="s">
        <v>23</v>
      </c>
      <c r="C5" s="10" t="s">
        <v>32</v>
      </c>
      <c r="D5" s="8"/>
    </row>
    <row r="6" spans="2:4" ht="13.2" customHeight="1" x14ac:dyDescent="0.25">
      <c r="B6" s="6" t="s">
        <v>24</v>
      </c>
      <c r="C6" s="10" t="s">
        <v>33</v>
      </c>
      <c r="D6" s="8"/>
    </row>
    <row r="7" spans="2:4" ht="13.2" customHeight="1" x14ac:dyDescent="0.25">
      <c r="B7" s="6" t="s">
        <v>25</v>
      </c>
      <c r="C7" s="10" t="s">
        <v>34</v>
      </c>
      <c r="D7" s="7"/>
    </row>
    <row r="8" spans="2:4" ht="13.2" customHeight="1" x14ac:dyDescent="0.25">
      <c r="B8" s="6" t="s">
        <v>26</v>
      </c>
      <c r="C8" s="10" t="s">
        <v>35</v>
      </c>
      <c r="D8" s="7"/>
    </row>
    <row r="9" spans="2:4" ht="13.2" customHeight="1" x14ac:dyDescent="0.25">
      <c r="B9" s="6" t="s">
        <v>27</v>
      </c>
      <c r="C9" s="10" t="s">
        <v>36</v>
      </c>
      <c r="D9" s="7"/>
    </row>
    <row r="10" spans="2:4" ht="13.2" customHeight="1" x14ac:dyDescent="0.25">
      <c r="B10" s="6" t="s">
        <v>28</v>
      </c>
      <c r="C10" s="10" t="s">
        <v>37</v>
      </c>
      <c r="D10" s="7"/>
    </row>
    <row r="11" spans="2:4" ht="24" x14ac:dyDescent="0.25">
      <c r="B11" s="6" t="s">
        <v>29</v>
      </c>
      <c r="C11" s="11" t="s">
        <v>38</v>
      </c>
      <c r="D11" s="9"/>
    </row>
    <row r="12" spans="2:4" ht="24" x14ac:dyDescent="0.25">
      <c r="B12" s="6" t="s">
        <v>30</v>
      </c>
      <c r="C12" s="11" t="s">
        <v>39</v>
      </c>
      <c r="D12" s="9"/>
    </row>
  </sheetData>
  <mergeCells count="1">
    <mergeCell ref="B2:C2"/>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61EA1-F462-447C-BF8F-C8B6AF2FB7DA}">
  <dimension ref="B2:D19"/>
  <sheetViews>
    <sheetView workbookViewId="0">
      <selection activeCell="B4" sqref="B4"/>
    </sheetView>
  </sheetViews>
  <sheetFormatPr defaultRowHeight="12" x14ac:dyDescent="0.25"/>
  <cols>
    <col min="1" max="1" width="4.21875" style="1" customWidth="1"/>
    <col min="2" max="2" width="2.88671875" style="1" customWidth="1"/>
    <col min="3" max="3" width="44.6640625" style="1" bestFit="1" customWidth="1"/>
    <col min="4" max="16384" width="8.88671875" style="1"/>
  </cols>
  <sheetData>
    <row r="2" spans="2:4" ht="13.2" customHeight="1" x14ac:dyDescent="0.25">
      <c r="B2" s="107" t="s">
        <v>85</v>
      </c>
      <c r="C2" s="107"/>
      <c r="D2" s="7"/>
    </row>
    <row r="3" spans="2:4" ht="13.2" customHeight="1" x14ac:dyDescent="0.25">
      <c r="B3" s="6" t="s">
        <v>90</v>
      </c>
      <c r="C3" s="10" t="s">
        <v>40</v>
      </c>
      <c r="D3" s="7"/>
    </row>
    <row r="4" spans="2:4" ht="13.2" customHeight="1" x14ac:dyDescent="0.25">
      <c r="B4" s="6" t="s">
        <v>22</v>
      </c>
      <c r="C4" s="10" t="s">
        <v>41</v>
      </c>
      <c r="D4" s="7"/>
    </row>
    <row r="5" spans="2:4" ht="13.2" customHeight="1" x14ac:dyDescent="0.25">
      <c r="B5" s="6" t="s">
        <v>23</v>
      </c>
      <c r="C5" s="10" t="s">
        <v>42</v>
      </c>
      <c r="D5" s="8"/>
    </row>
    <row r="6" spans="2:4" ht="13.2" customHeight="1" x14ac:dyDescent="0.25">
      <c r="B6" s="6" t="s">
        <v>24</v>
      </c>
      <c r="C6" s="10" t="s">
        <v>43</v>
      </c>
      <c r="D6" s="8"/>
    </row>
    <row r="7" spans="2:4" ht="13.2" customHeight="1" x14ac:dyDescent="0.25">
      <c r="B7" s="6" t="s">
        <v>25</v>
      </c>
      <c r="C7" s="10" t="s">
        <v>44</v>
      </c>
      <c r="D7" s="7"/>
    </row>
    <row r="8" spans="2:4" ht="13.2" customHeight="1" x14ac:dyDescent="0.25">
      <c r="B8" s="6" t="s">
        <v>26</v>
      </c>
      <c r="C8" s="10" t="s">
        <v>45</v>
      </c>
      <c r="D8" s="7"/>
    </row>
    <row r="9" spans="2:4" ht="13.2" customHeight="1" x14ac:dyDescent="0.25">
      <c r="B9" s="6" t="s">
        <v>27</v>
      </c>
      <c r="C9" s="10" t="s">
        <v>46</v>
      </c>
      <c r="D9" s="7"/>
    </row>
    <row r="10" spans="2:4" ht="13.2" customHeight="1" x14ac:dyDescent="0.25">
      <c r="B10" s="6" t="s">
        <v>28</v>
      </c>
      <c r="C10" s="10" t="s">
        <v>47</v>
      </c>
      <c r="D10" s="7"/>
    </row>
    <row r="11" spans="2:4" x14ac:dyDescent="0.25">
      <c r="B11" s="6" t="s">
        <v>29</v>
      </c>
      <c r="C11" s="11" t="s">
        <v>48</v>
      </c>
      <c r="D11" s="9"/>
    </row>
    <row r="12" spans="2:4" x14ac:dyDescent="0.25">
      <c r="B12" s="6" t="s">
        <v>30</v>
      </c>
      <c r="C12" s="11" t="s">
        <v>49</v>
      </c>
      <c r="D12" s="9"/>
    </row>
    <row r="13" spans="2:4" x14ac:dyDescent="0.25">
      <c r="B13" s="6" t="s">
        <v>57</v>
      </c>
      <c r="C13" s="11" t="s">
        <v>50</v>
      </c>
    </row>
    <row r="14" spans="2:4" x14ac:dyDescent="0.25">
      <c r="B14" s="6" t="s">
        <v>58</v>
      </c>
      <c r="C14" s="11" t="s">
        <v>51</v>
      </c>
    </row>
    <row r="15" spans="2:4" x14ac:dyDescent="0.25">
      <c r="B15" s="6" t="s">
        <v>59</v>
      </c>
      <c r="C15" s="11" t="s">
        <v>52</v>
      </c>
    </row>
    <row r="16" spans="2:4" x14ac:dyDescent="0.25">
      <c r="B16" s="6" t="s">
        <v>60</v>
      </c>
      <c r="C16" s="11" t="s">
        <v>53</v>
      </c>
    </row>
    <row r="17" spans="2:3" x14ac:dyDescent="0.25">
      <c r="B17" s="6" t="s">
        <v>61</v>
      </c>
      <c r="C17" s="11" t="s">
        <v>54</v>
      </c>
    </row>
    <row r="18" spans="2:3" x14ac:dyDescent="0.25">
      <c r="B18" s="6" t="s">
        <v>62</v>
      </c>
      <c r="C18" s="11" t="s">
        <v>55</v>
      </c>
    </row>
    <row r="19" spans="2:3" x14ac:dyDescent="0.25">
      <c r="B19" s="6" t="s">
        <v>63</v>
      </c>
      <c r="C19" s="11" t="s">
        <v>56</v>
      </c>
    </row>
  </sheetData>
  <mergeCells count="1">
    <mergeCell ref="B2:C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C06C-61BD-4447-A867-E608A845F5E0}">
  <dimension ref="B2:B6"/>
  <sheetViews>
    <sheetView workbookViewId="0">
      <selection activeCell="AJ6" sqref="AJ6:AJ9"/>
    </sheetView>
  </sheetViews>
  <sheetFormatPr defaultRowHeight="13.2" x14ac:dyDescent="0.25"/>
  <cols>
    <col min="1" max="1" width="3.77734375" customWidth="1"/>
    <col min="2" max="2" width="33.88671875" bestFit="1" customWidth="1"/>
  </cols>
  <sheetData>
    <row r="2" spans="2:2" ht="16.2" x14ac:dyDescent="0.25">
      <c r="B2" s="14" t="s">
        <v>65</v>
      </c>
    </row>
    <row r="3" spans="2:2" x14ac:dyDescent="0.25">
      <c r="B3" s="13" t="s">
        <v>66</v>
      </c>
    </row>
    <row r="4" spans="2:2" x14ac:dyDescent="0.25">
      <c r="B4" s="13" t="s">
        <v>67</v>
      </c>
    </row>
    <row r="5" spans="2:2" x14ac:dyDescent="0.25">
      <c r="B5" s="13" t="s">
        <v>68</v>
      </c>
    </row>
    <row r="6" spans="2:2" x14ac:dyDescent="0.25">
      <c r="B6" s="13"/>
    </row>
  </sheetData>
  <phoneticPr fontId="1"/>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1</vt:i4>
      </vt:variant>
    </vt:vector>
  </HeadingPairs>
  <TitlesOfParts>
    <vt:vector baseType="lpstr" size="6">
      <vt:lpstr>職員名簿</vt:lpstr>
      <vt:lpstr>【チェック】</vt:lpstr>
      <vt:lpstr>【資格】</vt:lpstr>
      <vt:lpstr>【資格証明書類】</vt:lpstr>
      <vt:lpstr>【放課後児童支援員認定資格参加状況】</vt:lpstr>
      <vt:lpstr>職員名簿!Print_Titles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2026-07-03T00:04:57Z</cp:lastPrinted>
  <dcterms:modified xsi:type="dcterms:W3CDTF">2026-07-03T00:23:55Z</dcterms:modified>
</cp:coreProperties>
</file>